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240" windowHeight="12585" activeTab="0"/>
  </bookViews>
  <sheets>
    <sheet name="report_consuntivo_entrate" sheetId="1" r:id="rId1"/>
  </sheets>
  <definedNames/>
  <calcPr fullCalcOnLoad="1"/>
</workbook>
</file>

<file path=xl/sharedStrings.xml><?xml version="1.0" encoding="utf-8"?>
<sst xmlns="http://schemas.openxmlformats.org/spreadsheetml/2006/main" count="1024" uniqueCount="230">
  <si>
    <t>Titolo</t>
  </si>
  <si>
    <t>Desc Titolo</t>
  </si>
  <si>
    <t>Tipologia</t>
  </si>
  <si>
    <t>Desc Tipologia</t>
  </si>
  <si>
    <t>Categoria</t>
  </si>
  <si>
    <t>Capitolo</t>
  </si>
  <si>
    <t>Desc Capitolo</t>
  </si>
  <si>
    <t>Residui Iniziali</t>
  </si>
  <si>
    <t>Previsioni Definitive Compe</t>
  </si>
  <si>
    <t>Previsioni Definitive Cassa</t>
  </si>
  <si>
    <t>Accertamenti Impegni Compe</t>
  </si>
  <si>
    <t>Riscossioni Pagamenti Compe</t>
  </si>
  <si>
    <t>Riscossioni Pagamenti Res</t>
  </si>
  <si>
    <t>Riscossioni Pagamenti Totale</t>
  </si>
  <si>
    <t>Differenza Prevcompe Accert</t>
  </si>
  <si>
    <t>Differenza Prevcompe Impegni</t>
  </si>
  <si>
    <t>Variazione Residui</t>
  </si>
  <si>
    <t>Rimanenze Residui</t>
  </si>
  <si>
    <t>Residui Competenza</t>
  </si>
  <si>
    <t>Residui Finali</t>
  </si>
  <si>
    <t>Nb Piano Conti Fina</t>
  </si>
  <si>
    <t>Descrizione Pcf</t>
  </si>
  <si>
    <t>Nb Entrata Ricorrente</t>
  </si>
  <si>
    <t>Nb Macroaggregato</t>
  </si>
  <si>
    <t>Trasferimenti correnti</t>
  </si>
  <si>
    <t>Trasferimenti correnti da Amministrazioni pubbliche</t>
  </si>
  <si>
    <t>Trasferimenti correnti da Amministrazioni LOCALI</t>
  </si>
  <si>
    <t>POR 2000-06 MISURA AT 1 ¿ INDAGINE SETTORE AGRITURISTICO E FABBISOGNO FORMATIVO PSR 2007-2013 (CAP. 1243 U.)</t>
  </si>
  <si>
    <t>-</t>
  </si>
  <si>
    <t>E.2.01.01.02.000</t>
  </si>
  <si>
    <t>Trasferimenti correnti da Amministrazioni Locali</t>
  </si>
  <si>
    <t>N</t>
  </si>
  <si>
    <t>TRASFERIMENTO FONDI PER LA GESTIONE R.I.C.A. - (CAP. 1380 U.)</t>
  </si>
  <si>
    <t>TRASFERIMENTO FONDI ATTUAZIONE MIS. IV.17 POR 2002/2006 - CAPP.871</t>
  </si>
  <si>
    <t xml:space="preserve">RISORSE LIBERATE POR 2000 - 2006 MIS. 4.16 PROGETTO METAPONTINO CAP. U. 1451 </t>
  </si>
  <si>
    <t>TRASFERIMENTO FONDI ATTUAZIONE MIS. IV.11 - POR 2000/2006 - (CAP. 1190 U)</t>
  </si>
  <si>
    <t>POR 2000-06 MIS. IV.16 - PROGETTO PER PRODUZIONE ENERGIA DA OLEAGINOSE - (CAP.1450 U)</t>
  </si>
  <si>
    <t>FINANZIAMENTI PER RICERCA, SPERIMENTAZIONE E TRASFERMENTO INNOVAZIONI</t>
  </si>
  <si>
    <t>Entrate per conto terzi e partite di giro</t>
  </si>
  <si>
    <t>Entrate per conto terzi</t>
  </si>
  <si>
    <t>Altre entrate per conto terzi</t>
  </si>
  <si>
    <t>ACCANTONAMENTO DI SOMME DA VERSARE A TERZI</t>
  </si>
  <si>
    <t>E.9.02.99.99.000</t>
  </si>
  <si>
    <t>Entrate per partite di giro</t>
  </si>
  <si>
    <t>Altre entrate per partite di giro</t>
  </si>
  <si>
    <t>IVA CONTO ACQUISTI</t>
  </si>
  <si>
    <t>E.9.01.04.01.000</t>
  </si>
  <si>
    <t>Finanziamento regionale aggiuntivo sanità - per equilibri di sistema</t>
  </si>
  <si>
    <t>IVA CONTO VENDITE</t>
  </si>
  <si>
    <t>IVA CONTO ERARIO</t>
  </si>
  <si>
    <t>RESTITUZIONE FONDO ECONOMATO DALLA SEDE CENTRALE, UFF.PROV.LE POTENZA E U.T.</t>
  </si>
  <si>
    <t>E.9.01.99.03.000</t>
  </si>
  <si>
    <t>Rimborso di fondi economali e carte aziendali</t>
  </si>
  <si>
    <t>C/C BANCARIO PRESSO LA TESORERIA PER LA DOMICILIAZIONE DELLE UTENZE VARIE, CARTE CARBURANTI E VIACARD</t>
  </si>
  <si>
    <t>ENTRATE VARIE RELATIVE A PARTITE IN ATTESA DI DEFINITIVA IMPUTAZIONE</t>
  </si>
  <si>
    <t>E.9.01.99.99.000</t>
  </si>
  <si>
    <t>Altre entrate per partite di giro diverse</t>
  </si>
  <si>
    <t>TRASFERIMENTI DA PARCO NAZ.LE DEL  POLLINO PER ATTIVITA\' DI SVILUPPO - CAPP. 925 - 1211 U.</t>
  </si>
  <si>
    <t>PROGETTO DI RICERCA FILIERA VITIVINICOLA (CAP. 1251 U)</t>
  </si>
  <si>
    <t>TRASFERIMENTI REGIONALI PER LA VALORIZZAZIONE E PROMOZIONE PRODUZIONI BIOLOGICHE. (Cap. 1252 U.)</t>
  </si>
  <si>
    <t>TRASFERIMENTI REGIONALI PER PROGETTI DI SVILUPPO RURALE. (CAP. 1253 U.)</t>
  </si>
  <si>
    <t>TRASFERIMENTI REGIONALI PER PROGETTO A.P.Q. - TUNISIA - CAP. 1254 U.</t>
  </si>
  <si>
    <t>TRASFERIMENTO REGIONALE PSR MIS. 214 - PROGETTO SUINO NERO LUCANO - (MODIFICATO) - CAP.U. 1225</t>
  </si>
  <si>
    <t>TRASFERIMENTO REGIONALE PER PROGETTO DITRIA - PSR 2007 - 2013 - MIS. 111</t>
  </si>
  <si>
    <t>TRASFERIMENTO REGIONALE PER PROGETTO RIDUZIONE CONSUMI ENERGETICI.</t>
  </si>
  <si>
    <t>P.O.V. AGRI - PROGETTO VALORIZZAZIONE, PRODUZIONI ENOGASTRONOMICHE VAL D'AGRI - (MODIFICATO) - CAP. U. 1240</t>
  </si>
  <si>
    <t>TRASFERIMENTO FONDI PER PROGETTO TRIENNALE SSA - PRIMO STRALCIO 2009 - 2012 - CAP. 1550 U.</t>
  </si>
  <si>
    <t>RIMBORSO DA ALTRE AMMINISTRAZIONI PER COSTO DEL PERSONALE ALSIA COMANDATO E PERMESSI AMMINISTRATIVI - CAP. 720 U.</t>
  </si>
  <si>
    <t>E.3.05.02.01.000</t>
  </si>
  <si>
    <t>Rimborsi ricevuti per spese di personale (comando, distacco, fuori ruolo, convenzioni, ecc…)</t>
  </si>
  <si>
    <t>Trasferimenti correnti da Imprese</t>
  </si>
  <si>
    <t>Altri trasferimenti correnti da imprese</t>
  </si>
  <si>
    <t xml:space="preserve">TRASFERIMENTO DA METAPONTUM AGROBIOS PER DEBITI VERSO IL PROPRIO PERSONALE - </t>
  </si>
  <si>
    <t>E.2.01.03.02.000</t>
  </si>
  <si>
    <t>Entrate extratributarie</t>
  </si>
  <si>
    <t>Rimborsi e altre entrate correnti</t>
  </si>
  <si>
    <t>Rimborsi in entrata</t>
  </si>
  <si>
    <t xml:space="preserve">RECUPERO CREDITI VARI DA COMUNI DIVERSI
</t>
  </si>
  <si>
    <t>E.3.05.02.03.000</t>
  </si>
  <si>
    <t>Entrate da rimborsi, recuperi e restituzioni di somme non dovute o incassate in eccesso</t>
  </si>
  <si>
    <t>Vendita di beni e servizi e proventi derivanti dalla gestione dei beni</t>
  </si>
  <si>
    <t>Proventi derivanti dalla gestione dei beni</t>
  </si>
  <si>
    <t>INDENNITA' DI OCCUPAZIONE TEMPORANEA E SERVITU'</t>
  </si>
  <si>
    <t>E.3.01.03.01.000</t>
  </si>
  <si>
    <t>Canoni e concessioni e diritti reali di godimento</t>
  </si>
  <si>
    <t>Interessi attivi</t>
  </si>
  <si>
    <t>Altri interessi attivi</t>
  </si>
  <si>
    <t>INTERESSI ATTIVI SUL C/C POSTALE, SU INCASSI FRUTTIFERI DI TESORERIA ED ALTRI</t>
  </si>
  <si>
    <t>E.3.03.03.03.000</t>
  </si>
  <si>
    <t>Interessi attivi da conti della tesoreria dello Stato o di altre Amministrazioni pubbliche</t>
  </si>
  <si>
    <t>FITTI ATTIVI</t>
  </si>
  <si>
    <t>E.3.01.03.02.000</t>
  </si>
  <si>
    <t>Fitti, noleggi e locazioni</t>
  </si>
  <si>
    <t>S</t>
  </si>
  <si>
    <t>Vendita di beni</t>
  </si>
  <si>
    <t>CHIUSURA RAPPORTI CON ASSEGNATARI</t>
  </si>
  <si>
    <t>E.3.01.01.01.000</t>
  </si>
  <si>
    <t>RIMBORSI E RECUPERI VARI</t>
  </si>
  <si>
    <t>RECUPERO LODI ARBITRALI</t>
  </si>
  <si>
    <t>Vendita di servizi</t>
  </si>
  <si>
    <t>PROVENTI DA SERVIZI EROGATI DALL'AGENZIA</t>
  </si>
  <si>
    <t>E.3.01.02.01.000</t>
  </si>
  <si>
    <t>Entrate dalla vendita di servizi</t>
  </si>
  <si>
    <t xml:space="preserve">PROVENTI DEL CENTRO DI SAGGIO </t>
  </si>
  <si>
    <t xml:space="preserve">PROVENTI INCUBATORE SVILUPPO BASILICATA </t>
  </si>
  <si>
    <t xml:space="preserve">PROVENTI DA VARI PROGETTI DI RICERCA CAP. U. 1675 </t>
  </si>
  <si>
    <t>DISMISSIONE BENI AGRICOLI</t>
  </si>
  <si>
    <t>DISMISSIONE BENI EXTRA AGRICOLI</t>
  </si>
  <si>
    <t>INDENNITA' DI ESPROPRIAZIONE E ACCESSIONI INVERTITE</t>
  </si>
  <si>
    <t>VENDITA BENI LIBERI</t>
  </si>
  <si>
    <t>PROVENTI DELLA VENDITA DI PRODOTTI AGRICOLI E SERVIZI DELL'AASD BADERTA DELLE MURGINE</t>
  </si>
  <si>
    <t>PROVENTI DELLA VENDITA DI PRODOTTI AGRICOLI E SERVIZI DELL'AASD BOSCO GALDO</t>
  </si>
  <si>
    <t>PROVENTI DELLA VENDITA DI PRODOTTI AGRICOLI E SERVIZI DELL'AASD CHIANCALATA</t>
  </si>
  <si>
    <t>PROVENTI DELLA VENDITA DI PRODOTTI AGRICOLI E SERVIZI DELL'AASD GAUDIANO</t>
  </si>
  <si>
    <t>PROVENTI DELLA VENDITA DI PRODOTTI AGRICOLI E SERVIZI DELL'AASD INCORONATA</t>
  </si>
  <si>
    <t>PROVENTI DELLA VENDITA DI PRODOTTI AGRICOLI E SERVIZI DELL'AASD PANTANELLO</t>
  </si>
  <si>
    <t>PROVENTI DELLA VENDITA DI PRODOTTI AGRICOLI E SERVIZI DELL'AASD PANTANO</t>
  </si>
  <si>
    <t>PROVENTI DELLA VENDITA DI PRODOTTI AGRICOLI E SERVIZI DELL'AASD POLLINO</t>
  </si>
  <si>
    <t>RECUPERI VARI</t>
  </si>
  <si>
    <t>RIMBORSO DA ARPAB DEI COSTI DEL CENTRO RICERCHE AGROBIOS</t>
  </si>
  <si>
    <t>Entrate in conto capitale</t>
  </si>
  <si>
    <t>Entrate da alienazione di beni materiali e immateriali</t>
  </si>
  <si>
    <t>Alienazione di beni materiali</t>
  </si>
  <si>
    <t>VENDITA MEZZI DI TRASPORTO ED ATTREZZATURE TECNICHE-SCIENTIFICHE</t>
  </si>
  <si>
    <t>E.4.04.01.01.000</t>
  </si>
  <si>
    <t>Alienazione di Mezzi di trasporto ad uso civile, di sicurezza e ordine pubblico</t>
  </si>
  <si>
    <t xml:space="preserve">VENDITA IMMOBILI DI PROPRIETA' DELL'AGENZIA </t>
  </si>
  <si>
    <t>E.4.04.01.05.000</t>
  </si>
  <si>
    <t>Alienazione di attrezzature</t>
  </si>
  <si>
    <t>Anticipazioni da istituto tesoriere/cassiere</t>
  </si>
  <si>
    <t>Anticipazioni da Istituto tesoriere/cassiere</t>
  </si>
  <si>
    <t>ANTICIPAZIONI DI CASSA ED ALTRE OPERAZIONI FINANZIARIE A BREVE TERMINE - (CAP. 2700 U.)</t>
  </si>
  <si>
    <t>E.7.01.01.01.000</t>
  </si>
  <si>
    <t>RECUPERI DAL PERSONALE SUL TRATTAMENTO DI LIQUIDAZIONE</t>
  </si>
  <si>
    <t>Contributi agli investimenti</t>
  </si>
  <si>
    <t>Contributi agli investimenti da amministrazioni pubbliche</t>
  </si>
  <si>
    <t>CONTRIBUTO DELLA REGIONE BASILICATA PER LAVORI DI BONIFICA STRUTTURE IN ETERNIT - ENTRATA A DESTINAZIONE VINCOLATA</t>
  </si>
  <si>
    <t>E.4.02.01.02.000</t>
  </si>
  <si>
    <t>Contributi agli investimenti da Amministrazioni Locali</t>
  </si>
  <si>
    <t>Trasferimenti in conto capitale</t>
  </si>
  <si>
    <t>Altri trasferimenti in conto capitale da amministrazioni pubbliche</t>
  </si>
  <si>
    <t>TRASFERIMENTO FONDI MIS. 323 PSR - PROGETTO DI RIQUALIF. MANUFATTI AZ. PANTANO E PRODUZ. ENERGIA DA FONTI NON FOSSILI - CAP. U. 2050</t>
  </si>
  <si>
    <t xml:space="preserve">RIMBORSO IVA DGR 1530/13.11.2012 - PER TRASFERIMENTO FONDI MIS. 323 PSR - CAP. U. 2050 </t>
  </si>
  <si>
    <t>FONDI FSC - FAS - AZIONE 3 - INTERVENTO DI RIQUALIFICAZIONE ENERGETICA POLO DELLE BIO-TECNONOLOGIE - PANTANELLO</t>
  </si>
  <si>
    <t>FINANZIAMENTI DA ORGANISMI PUBBLICI E/O PRIVATI PER LE ATTIVITA'ISTITUZIONALI DELL'AGENZIA</t>
  </si>
  <si>
    <t>E.4.02.01.01.000</t>
  </si>
  <si>
    <t>Contributi agli investimenti da Amministrazioni Centrali</t>
  </si>
  <si>
    <t>TRASFERIMENTI DA ENTE PARCO POLLINO PER SEDE AASD POLLINO</t>
  </si>
  <si>
    <t>TRASFERIMENTI PER INTERVENTI DI RECUPERO DI MANUFETTI D'INTERESSE COLLETTIVO CAP. U.154</t>
  </si>
  <si>
    <t>TRASFERIMENTI PER AZIONI A SOSTEGNO DELLA QUALITA\' DELLA VITA E DELLE DIVERSIFICAZIONE DELL\'ECON.RURALE:AGRICOLTURA SOCIALE CAP.154</t>
  </si>
  <si>
    <t>Ritenute su redditi da lavoro dipendente</t>
  </si>
  <si>
    <t>RITENUTE PER CONTRIBUTI PREVIDENZIALI ED ASSISTENZIALI</t>
  </si>
  <si>
    <t>E.9.01.02.02.000</t>
  </si>
  <si>
    <t>Ritenute previdenziali e assistenziali su redditi da lavoro dipendente per conto terzi</t>
  </si>
  <si>
    <t>RITENUTE SU REDDITI DA LAVORO DIPENDENTE</t>
  </si>
  <si>
    <t>E.9.01.02.01.000</t>
  </si>
  <si>
    <t>Ritenute erariali su redditi da lavoro dipendente per conto terzi</t>
  </si>
  <si>
    <t>Ritenute su redditi da lavoro autonomo</t>
  </si>
  <si>
    <t>RITENUTE SUI COMPENSI DI ALTRI SOGGETTI</t>
  </si>
  <si>
    <t>E.9.01.03.01.000</t>
  </si>
  <si>
    <t>Ritenute erariali su redditi da lavoro autonomo per conto terzi</t>
  </si>
  <si>
    <t>TRATTENUTE DIVERSE PER DELEGHE SULLE COMPETENZE CORRISPOSTE AL PERSONALE DIPENDENTE</t>
  </si>
  <si>
    <t>E.9.01.02.99.000</t>
  </si>
  <si>
    <t>Altre ritenute al personale dipendente per conto di terzi</t>
  </si>
  <si>
    <t>Trasferimenti correnti dalla UE e dal Resto del Mondo</t>
  </si>
  <si>
    <t>Trasferimenti correnti dall'Unione Europea</t>
  </si>
  <si>
    <t xml:space="preserve">CONTRIBUTO DELL'U.E. PER PROGETTO DI RICERCA "METAPRO" </t>
  </si>
  <si>
    <t>E.2.01.05.01.000</t>
  </si>
  <si>
    <t xml:space="preserve">CONTRIBUTO DALL'U.E. PER PROGETTO DI RICERCA "SPOT-ITN" </t>
  </si>
  <si>
    <t>Trasferimenti correnti da Amministrazioni CENTRALI</t>
  </si>
  <si>
    <t>TRASFERIMENTI DAL MIPAF PER PROGETTO FRUMED (CAP. 1405 U.)</t>
  </si>
  <si>
    <t>E.2.01.01.01.000</t>
  </si>
  <si>
    <t>Trasferimenti correnti da Amministrazioni Centrali</t>
  </si>
  <si>
    <t>TRASFERIMENTO PER PROGETTO DENOMINATO LUNGO LA VIA HERCULIA TRA STORIA E SAPORI - CAP.U.1096</t>
  </si>
  <si>
    <t>TRASFERIMENTI CORRENTI DAL MIPAF - (CAP. 1491 U.)</t>
  </si>
  <si>
    <t>PROGETTO MIPAF-REGIONI LISTE DI ORIENTAMENTO VARIETALE DEI FRUTTIFERI-ISTITUTO SPERIMENTALE PER LA FRUTTICOLTURA DI ROMA - 
(CAP.1492U)</t>
  </si>
  <si>
    <t>Avanzo di Amministrazione</t>
  </si>
  <si>
    <t>AVANZO PRESUNTO DI AMMINISTRAZIONE</t>
  </si>
  <si>
    <t>Fondo Cassa</t>
  </si>
  <si>
    <t>FONDO CASSA</t>
  </si>
  <si>
    <t>PROGETTO MIPAF-REGIONI LISTE DI ORIENTAMENTO VARIETALI DEGLI AGRUMI-ISTITUTO SPERIMENTALE PER L'AGRUMICOLTURA DI ACIREALE -  (CAP.1493U)</t>
  </si>
  <si>
    <t>PROGETTO VIGNETO CATALOGO BIOTIPI COMUNE DI VIGGIANO - AASD BOSCO GALDO( CAP.1028 U)</t>
  </si>
  <si>
    <t xml:space="preserve">CONTRIBUTO DA COVIL PER PROGETTO DI RICERCA "AGRUMI" </t>
  </si>
  <si>
    <t xml:space="preserve">CONTRIBUTO DA VALAGRO PER PROGETTO "PLANT PHENOMICS" </t>
  </si>
  <si>
    <t xml:space="preserve">CONTRIBUTO DAL MIUR PER PROGETTO DI RICERCA "PON 00937" </t>
  </si>
  <si>
    <t xml:space="preserve">CONTRIBUTO DA CNR PER PROGETTO DI RICERCA "BIODEFENSOR" </t>
  </si>
  <si>
    <t xml:space="preserve">CONTRIBUTO DALLA PROVINCIA DI MATERA PER PROGETTO DI RICERCA "I4FOOD" </t>
  </si>
  <si>
    <t xml:space="preserve">CONTRIBUTO DA BASF PER PROGETTO DI RICERCA "RISO MAS" </t>
  </si>
  <si>
    <t>TRASFERIMENTI PER PROGETTO BEE NET - CAP. U. 1435</t>
  </si>
  <si>
    <t xml:space="preserve">TRASFERIMENTO DA CRA  - PER PROGETTO AGR.CAM.BIO - CAP. U. 1476 - 1477 - 1478 </t>
  </si>
  <si>
    <t>CONTRIBUTI PER AIUTI COMUNITARI</t>
  </si>
  <si>
    <t>PROGETTO LIFE CARBONFARM-CAPITOLO USCITA 928</t>
  </si>
  <si>
    <t xml:space="preserve">TRASFERIMENTO DA CNR - PISA - PER PROGETTO BIOREM-LIFE - CAP. U. 1475 </t>
  </si>
  <si>
    <t xml:space="preserve">CONTRIBUTI DA ALTRI SOGGETTI PER VARI PROGETTI DI RICERCA - CAP. U. 1675 </t>
  </si>
  <si>
    <t>TRASFERIMENTO DA C.R.P.V. SOC.COOP. PER "PROGETTO FRUTTICOLTURA POST-RACCOLTA"  (CAP.1430 U)</t>
  </si>
  <si>
    <t>PROGETTO VALORIZZAZIONE AGRICOLTURA BIOLOGICA NEL PARCO DEL POLLINO - (CAP.1210 U.)</t>
  </si>
  <si>
    <t xml:space="preserve">CONTRIBUTO DELLA REGIONE PER SPESE DI PERSONALE E FUNZIONAMENTO </t>
  </si>
  <si>
    <t>CONTRIBUTO DELLA REGIONE PER SPESE DI PERSONALE E FUNZIONAMENTO DEL CENTRO  RICERCHE METAPONTUM AGROBIOS</t>
  </si>
  <si>
    <t>TRASFERIMENTO PER PROGETTO DI RICERCA "CTV"  ED ALTRE ATTIVITA' FITOSANITARIE</t>
  </si>
  <si>
    <t xml:space="preserve">TRASFERIMENTO BANDO PSR MIS.214 PER PROGETTO DI RICERCA "ARCA" </t>
  </si>
  <si>
    <t xml:space="preserve">TRASFERIMENTO PROGETTO DI RICERCA "BIOGREEN START" </t>
  </si>
  <si>
    <t xml:space="preserve">TRASFERIMENTO PER PROGETTO DI RICERCA "INTERREG BIOGREEN" </t>
  </si>
  <si>
    <t>SPONSORIZZAZIONI VARIE PER CONVEGNI,MOSTRE,FIERE,SEMINARI ED ALTRE ATTIVITA' ISTITUZIONALI - CAP.72 U</t>
  </si>
  <si>
    <t>E.2.01.03.01.000</t>
  </si>
  <si>
    <t>Sponsorizzazioni da imprese</t>
  </si>
  <si>
    <t>VENDITA DI SPAZI PUBBLICITARI - CAP. 70/1 U.</t>
  </si>
  <si>
    <t>TRASFERIMENTO DA PARTE DI ALTRI SOGGETTI PER ATTIVITA' DI SVILUPPO - CAP.  1534 U.</t>
  </si>
  <si>
    <t xml:space="preserve">CONTRIBUTO PER LA VALORIZZAZIONE DEI COMPRENSORI DI RIFORMA DA PARTE DI SOGGETTI PUBBLICI O PRIVATI (CAPP. 255 E 256 U)
</t>
  </si>
  <si>
    <t>E.2.01.01.04.000</t>
  </si>
  <si>
    <t>Trasferimenti correnti da organismi interni e/o unità locali della amministrazione</t>
  </si>
  <si>
    <t xml:space="preserve">TRASFERIMENTO DA ENTE PARCO POLLINO PER PROGETTO BIODIVERSITA' PSR MIS. 214 - CAP. U. 1213 </t>
  </si>
  <si>
    <t>TRASFERIMENTI DA PIANO TRIENNALE DEI SERVIZI DI SVILUPPO AGRICOLO - ATTIVITA' CORRENTE</t>
  </si>
  <si>
    <t>TRASFERIMENTI REGIONALI PER NUOVI PROGETTI DI SERVIZI DI SVILUPPO - CAP. 1520 U.</t>
  </si>
  <si>
    <t>ACCANTONAMENTO FONDO DI LIQUIDAZIONE DEL PERSONALE DIPENDENTE</t>
  </si>
  <si>
    <t>Depositi di/presso terzi</t>
  </si>
  <si>
    <t>RESTITUZIONE DI DEPOSITI CAUZIONALI DELL'AGENZIA PRESSO TERZI</t>
  </si>
  <si>
    <t>E.9.02.04.01.000</t>
  </si>
  <si>
    <t>Costituzione di depositi cauzionali o contrattuali di terzi</t>
  </si>
  <si>
    <t>DEPOSITI CAUZIONALI DI TERZI</t>
  </si>
  <si>
    <t>RESTITUZIONE FONDO ECONOMATO DALLE AA.AA.SS.DD.</t>
  </si>
  <si>
    <t>RECUPERO DI ANTICIPAZIONI VARIE</t>
  </si>
  <si>
    <t>Desc Categoria</t>
  </si>
  <si>
    <t>TOTALE TITOLO 2000000</t>
  </si>
  <si>
    <t xml:space="preserve">TOTALE TITOLO 3000000 </t>
  </si>
  <si>
    <t>TOTALE TITOLO 4000000</t>
  </si>
  <si>
    <t>TOTALE TITOLO 7000000</t>
  </si>
  <si>
    <t>TOTALE TITOLO 9000000</t>
  </si>
  <si>
    <t>TOTALE GENERALE ENTRATE</t>
  </si>
  <si>
    <t xml:space="preserve">TOTALE TITOLI </t>
  </si>
  <si>
    <t>CONTO DEL BILANCIO ANNO FINANZIARIO 2015 - GESIONE DELLE ENTRATE PER TITOLO - TIPOLOGIA - CATEGORIA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</si>
</sst>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4" fontId="3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3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32" fillId="0" borderId="15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32" fillId="0" borderId="16" xfId="0" applyNumberFormat="1" applyFont="1" applyBorder="1" applyAlignment="1">
      <alignment horizontal="right" vertical="center"/>
    </xf>
    <xf numFmtId="0" fontId="35" fillId="0" borderId="17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zoomScalePageLayoutView="0" workbookViewId="0" topLeftCell="H1">
      <selection activeCell="M6" sqref="M6"/>
    </sheetView>
  </sheetViews>
  <sheetFormatPr defaultColWidth="9.140625" defaultRowHeight="15"/>
  <cols>
    <col min="1" max="1" width="8.00390625" style="8" bestFit="1" customWidth="1"/>
    <col min="2" max="2" width="29.7109375" style="9" customWidth="1"/>
    <col min="3" max="3" width="11.7109375" style="8" customWidth="1"/>
    <col min="4" max="4" width="32.7109375" style="9" customWidth="1"/>
    <col min="5" max="5" width="9.421875" style="8" bestFit="1" customWidth="1"/>
    <col min="6" max="6" width="26.7109375" style="10" customWidth="1"/>
    <col min="7" max="7" width="12.140625" style="8" customWidth="1"/>
    <col min="8" max="8" width="42.28125" style="11" customWidth="1"/>
    <col min="9" max="21" width="15.7109375" style="12" customWidth="1"/>
    <col min="22" max="22" width="18.57421875" style="13" bestFit="1" customWidth="1"/>
    <col min="23" max="23" width="40.7109375" style="11" customWidth="1"/>
    <col min="24" max="24" width="11.8515625" style="8" customWidth="1"/>
    <col min="25" max="25" width="18.421875" style="14" bestFit="1" customWidth="1"/>
    <col min="26" max="16384" width="9.140625" style="7" customWidth="1"/>
  </cols>
  <sheetData>
    <row r="1" spans="1:25" ht="42" customHeight="1">
      <c r="A1" s="31" t="s">
        <v>229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45">
      <c r="A2" s="15" t="s">
        <v>0</v>
      </c>
      <c r="B2" s="16" t="s">
        <v>1</v>
      </c>
      <c r="C2" s="15" t="s">
        <v>2</v>
      </c>
      <c r="D2" s="17" t="s">
        <v>3</v>
      </c>
      <c r="E2" s="15" t="s">
        <v>4</v>
      </c>
      <c r="F2" s="17" t="s">
        <v>221</v>
      </c>
      <c r="G2" s="17" t="s">
        <v>5</v>
      </c>
      <c r="H2" s="17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18" t="s">
        <v>11</v>
      </c>
      <c r="N2" s="18" t="s">
        <v>12</v>
      </c>
      <c r="O2" s="18" t="s">
        <v>13</v>
      </c>
      <c r="P2" s="18" t="s">
        <v>14</v>
      </c>
      <c r="Q2" s="18" t="s">
        <v>15</v>
      </c>
      <c r="R2" s="18" t="s">
        <v>16</v>
      </c>
      <c r="S2" s="18" t="s">
        <v>17</v>
      </c>
      <c r="T2" s="18" t="s">
        <v>18</v>
      </c>
      <c r="U2" s="18" t="s">
        <v>19</v>
      </c>
      <c r="V2" s="17" t="s">
        <v>20</v>
      </c>
      <c r="W2" s="17" t="s">
        <v>21</v>
      </c>
      <c r="X2" s="17" t="s">
        <v>22</v>
      </c>
      <c r="Y2" s="17" t="s">
        <v>23</v>
      </c>
    </row>
    <row r="3" spans="1:25" ht="45" customHeight="1">
      <c r="A3" s="1">
        <v>0</v>
      </c>
      <c r="B3" s="2" t="s">
        <v>176</v>
      </c>
      <c r="C3" s="1">
        <v>0</v>
      </c>
      <c r="D3" s="2" t="s">
        <v>176</v>
      </c>
      <c r="E3" s="1">
        <v>0</v>
      </c>
      <c r="F3" s="3" t="s">
        <v>176</v>
      </c>
      <c r="G3" s="1">
        <v>1</v>
      </c>
      <c r="H3" s="2" t="s">
        <v>177</v>
      </c>
      <c r="I3" s="4" t="s">
        <v>28</v>
      </c>
      <c r="J3" s="4">
        <v>2768391.82</v>
      </c>
      <c r="K3" s="4" t="s">
        <v>28</v>
      </c>
      <c r="L3" s="4" t="s">
        <v>28</v>
      </c>
      <c r="M3" s="4" t="s">
        <v>28</v>
      </c>
      <c r="N3" s="4" t="s">
        <v>28</v>
      </c>
      <c r="O3" s="4" t="s">
        <v>28</v>
      </c>
      <c r="P3" s="4">
        <v>2768391.82</v>
      </c>
      <c r="Q3" s="4" t="s">
        <v>28</v>
      </c>
      <c r="R3" s="4" t="s">
        <v>28</v>
      </c>
      <c r="S3" s="4" t="s">
        <v>28</v>
      </c>
      <c r="T3" s="4" t="s">
        <v>28</v>
      </c>
      <c r="U3" s="4" t="s">
        <v>28</v>
      </c>
      <c r="V3" s="1" t="s">
        <v>28</v>
      </c>
      <c r="W3" s="2" t="s">
        <v>28</v>
      </c>
      <c r="X3" s="1" t="s">
        <v>28</v>
      </c>
      <c r="Y3" s="5" t="s">
        <v>28</v>
      </c>
    </row>
    <row r="4" spans="1:25" ht="45" customHeight="1">
      <c r="A4" s="1">
        <v>0</v>
      </c>
      <c r="B4" s="2" t="s">
        <v>178</v>
      </c>
      <c r="C4" s="1">
        <v>0</v>
      </c>
      <c r="D4" s="2" t="s">
        <v>178</v>
      </c>
      <c r="E4" s="1">
        <v>0</v>
      </c>
      <c r="F4" s="3" t="s">
        <v>178</v>
      </c>
      <c r="G4" s="1">
        <v>3</v>
      </c>
      <c r="H4" s="2" t="s">
        <v>179</v>
      </c>
      <c r="I4" s="4" t="s">
        <v>28</v>
      </c>
      <c r="J4" s="4" t="s">
        <v>28</v>
      </c>
      <c r="K4" s="4">
        <v>378137.05</v>
      </c>
      <c r="L4" s="4" t="s">
        <v>28</v>
      </c>
      <c r="M4" s="4" t="s">
        <v>28</v>
      </c>
      <c r="N4" s="4" t="s">
        <v>28</v>
      </c>
      <c r="O4" s="4" t="s">
        <v>28</v>
      </c>
      <c r="P4" s="4" t="s">
        <v>28</v>
      </c>
      <c r="Q4" s="4" t="s">
        <v>28</v>
      </c>
      <c r="R4" s="4" t="s">
        <v>28</v>
      </c>
      <c r="S4" s="4" t="s">
        <v>28</v>
      </c>
      <c r="T4" s="4" t="s">
        <v>28</v>
      </c>
      <c r="U4" s="4" t="s">
        <v>28</v>
      </c>
      <c r="V4" s="1" t="s">
        <v>28</v>
      </c>
      <c r="W4" s="2" t="s">
        <v>28</v>
      </c>
      <c r="X4" s="1" t="s">
        <v>28</v>
      </c>
      <c r="Y4" s="5" t="s">
        <v>28</v>
      </c>
    </row>
    <row r="5" spans="1:25" ht="45" customHeight="1">
      <c r="A5" s="1">
        <v>2000000</v>
      </c>
      <c r="B5" s="2" t="s">
        <v>24</v>
      </c>
      <c r="C5" s="1">
        <v>2010100</v>
      </c>
      <c r="D5" s="2" t="s">
        <v>25</v>
      </c>
      <c r="E5" s="1">
        <v>2010102</v>
      </c>
      <c r="F5" s="3" t="s">
        <v>26</v>
      </c>
      <c r="G5" s="1">
        <v>243</v>
      </c>
      <c r="H5" s="2" t="s">
        <v>27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 t="s">
        <v>28</v>
      </c>
      <c r="R5" s="4">
        <v>0</v>
      </c>
      <c r="S5" s="4">
        <v>0</v>
      </c>
      <c r="T5" s="4">
        <v>0</v>
      </c>
      <c r="U5" s="4">
        <v>0</v>
      </c>
      <c r="V5" s="1" t="s">
        <v>29</v>
      </c>
      <c r="W5" s="2" t="s">
        <v>30</v>
      </c>
      <c r="X5" s="1" t="s">
        <v>31</v>
      </c>
      <c r="Y5" s="5" t="s">
        <v>28</v>
      </c>
    </row>
    <row r="6" spans="1:25" ht="45" customHeight="1">
      <c r="A6" s="1">
        <v>2000000</v>
      </c>
      <c r="B6" s="2" t="s">
        <v>24</v>
      </c>
      <c r="C6" s="1">
        <v>2010100</v>
      </c>
      <c r="D6" s="2" t="s">
        <v>25</v>
      </c>
      <c r="E6" s="1">
        <v>2010102</v>
      </c>
      <c r="F6" s="3" t="s">
        <v>26</v>
      </c>
      <c r="G6" s="1">
        <v>244</v>
      </c>
      <c r="H6" s="2" t="s">
        <v>32</v>
      </c>
      <c r="I6" s="4">
        <v>91535.85</v>
      </c>
      <c r="J6" s="4">
        <v>17096.86</v>
      </c>
      <c r="K6" s="4">
        <v>108632.71</v>
      </c>
      <c r="L6" s="4">
        <v>17096.87</v>
      </c>
      <c r="M6" s="4">
        <v>17096.87</v>
      </c>
      <c r="N6" s="4">
        <v>91535.85</v>
      </c>
      <c r="O6" s="4">
        <v>108632.72</v>
      </c>
      <c r="P6" s="4">
        <v>-0.01</v>
      </c>
      <c r="Q6" s="4" t="s">
        <v>28</v>
      </c>
      <c r="R6" s="4">
        <v>0</v>
      </c>
      <c r="S6" s="4">
        <v>0</v>
      </c>
      <c r="T6" s="4">
        <v>0</v>
      </c>
      <c r="U6" s="4">
        <v>0</v>
      </c>
      <c r="V6" s="1" t="s">
        <v>29</v>
      </c>
      <c r="W6" s="2" t="s">
        <v>30</v>
      </c>
      <c r="X6" s="1" t="s">
        <v>31</v>
      </c>
      <c r="Y6" s="5" t="s">
        <v>28</v>
      </c>
    </row>
    <row r="7" spans="1:25" ht="45" customHeight="1">
      <c r="A7" s="1">
        <v>2000000</v>
      </c>
      <c r="B7" s="2" t="s">
        <v>24</v>
      </c>
      <c r="C7" s="1">
        <v>2010100</v>
      </c>
      <c r="D7" s="2" t="s">
        <v>25</v>
      </c>
      <c r="E7" s="1">
        <v>2010102</v>
      </c>
      <c r="F7" s="3" t="s">
        <v>26</v>
      </c>
      <c r="G7" s="1">
        <v>246</v>
      </c>
      <c r="H7" s="2" t="s">
        <v>33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 t="s">
        <v>28</v>
      </c>
      <c r="R7" s="4">
        <v>0</v>
      </c>
      <c r="S7" s="4">
        <v>0</v>
      </c>
      <c r="T7" s="4">
        <v>0</v>
      </c>
      <c r="U7" s="4">
        <v>0</v>
      </c>
      <c r="V7" s="1" t="s">
        <v>29</v>
      </c>
      <c r="W7" s="2" t="s">
        <v>30</v>
      </c>
      <c r="X7" s="1" t="s">
        <v>31</v>
      </c>
      <c r="Y7" s="5" t="s">
        <v>28</v>
      </c>
    </row>
    <row r="8" spans="1:25" ht="45" customHeight="1">
      <c r="A8" s="1">
        <v>2000000</v>
      </c>
      <c r="B8" s="2" t="s">
        <v>24</v>
      </c>
      <c r="C8" s="1">
        <v>2010100</v>
      </c>
      <c r="D8" s="2" t="s">
        <v>25</v>
      </c>
      <c r="E8" s="1">
        <v>2010102</v>
      </c>
      <c r="F8" s="3" t="s">
        <v>26</v>
      </c>
      <c r="G8" s="1">
        <v>247</v>
      </c>
      <c r="H8" s="2" t="s">
        <v>34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 t="s">
        <v>28</v>
      </c>
      <c r="R8" s="4">
        <v>0</v>
      </c>
      <c r="S8" s="4">
        <v>0</v>
      </c>
      <c r="T8" s="4">
        <v>0</v>
      </c>
      <c r="U8" s="4">
        <v>0</v>
      </c>
      <c r="V8" s="1" t="s">
        <v>29</v>
      </c>
      <c r="W8" s="2" t="s">
        <v>30</v>
      </c>
      <c r="X8" s="1" t="s">
        <v>31</v>
      </c>
      <c r="Y8" s="5" t="s">
        <v>28</v>
      </c>
    </row>
    <row r="9" spans="1:25" ht="45" customHeight="1">
      <c r="A9" s="1">
        <v>2000000</v>
      </c>
      <c r="B9" s="2" t="s">
        <v>24</v>
      </c>
      <c r="C9" s="1">
        <v>2010100</v>
      </c>
      <c r="D9" s="2" t="s">
        <v>25</v>
      </c>
      <c r="E9" s="1">
        <v>2010102</v>
      </c>
      <c r="F9" s="3" t="s">
        <v>26</v>
      </c>
      <c r="G9" s="1">
        <v>248</v>
      </c>
      <c r="H9" s="2" t="s">
        <v>35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 t="s">
        <v>28</v>
      </c>
      <c r="R9" s="4">
        <v>0</v>
      </c>
      <c r="S9" s="4">
        <v>0</v>
      </c>
      <c r="T9" s="4">
        <v>0</v>
      </c>
      <c r="U9" s="4">
        <v>0</v>
      </c>
      <c r="V9" s="1" t="s">
        <v>29</v>
      </c>
      <c r="W9" s="2" t="s">
        <v>30</v>
      </c>
      <c r="X9" s="1" t="s">
        <v>31</v>
      </c>
      <c r="Y9" s="5" t="s">
        <v>28</v>
      </c>
    </row>
    <row r="10" spans="1:25" ht="45" customHeight="1">
      <c r="A10" s="1">
        <v>2000000</v>
      </c>
      <c r="B10" s="2" t="s">
        <v>24</v>
      </c>
      <c r="C10" s="1">
        <v>2010100</v>
      </c>
      <c r="D10" s="2" t="s">
        <v>25</v>
      </c>
      <c r="E10" s="1">
        <v>2010102</v>
      </c>
      <c r="F10" s="3" t="s">
        <v>26</v>
      </c>
      <c r="G10" s="1">
        <v>249</v>
      </c>
      <c r="H10" s="2" t="s">
        <v>36</v>
      </c>
      <c r="I10" s="4">
        <v>19686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 t="s">
        <v>28</v>
      </c>
      <c r="R10" s="4">
        <v>-19686</v>
      </c>
      <c r="S10" s="4">
        <v>0</v>
      </c>
      <c r="T10" s="4">
        <v>0</v>
      </c>
      <c r="U10" s="4">
        <v>0</v>
      </c>
      <c r="V10" s="1" t="s">
        <v>29</v>
      </c>
      <c r="W10" s="2" t="s">
        <v>30</v>
      </c>
      <c r="X10" s="1" t="s">
        <v>31</v>
      </c>
      <c r="Y10" s="5" t="s">
        <v>28</v>
      </c>
    </row>
    <row r="11" spans="1:25" ht="45" customHeight="1">
      <c r="A11" s="1">
        <v>2000000</v>
      </c>
      <c r="B11" s="2" t="s">
        <v>24</v>
      </c>
      <c r="C11" s="1">
        <v>2010100</v>
      </c>
      <c r="D11" s="2" t="s">
        <v>25</v>
      </c>
      <c r="E11" s="1">
        <v>2010102</v>
      </c>
      <c r="F11" s="3" t="s">
        <v>26</v>
      </c>
      <c r="G11" s="1">
        <v>250</v>
      </c>
      <c r="H11" s="2" t="s">
        <v>37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 t="s">
        <v>28</v>
      </c>
      <c r="R11" s="4">
        <v>0</v>
      </c>
      <c r="S11" s="4">
        <v>0</v>
      </c>
      <c r="T11" s="4">
        <v>0</v>
      </c>
      <c r="U11" s="4">
        <v>0</v>
      </c>
      <c r="V11" s="1" t="s">
        <v>29</v>
      </c>
      <c r="W11" s="2" t="s">
        <v>30</v>
      </c>
      <c r="X11" s="1" t="s">
        <v>31</v>
      </c>
      <c r="Y11" s="5" t="s">
        <v>28</v>
      </c>
    </row>
    <row r="12" spans="1:25" ht="45" customHeight="1">
      <c r="A12" s="1">
        <v>2000000</v>
      </c>
      <c r="B12" s="2" t="s">
        <v>24</v>
      </c>
      <c r="C12" s="1">
        <v>2010100</v>
      </c>
      <c r="D12" s="2" t="s">
        <v>25</v>
      </c>
      <c r="E12" s="1">
        <v>2010102</v>
      </c>
      <c r="F12" s="3" t="s">
        <v>26</v>
      </c>
      <c r="G12" s="1">
        <v>2323</v>
      </c>
      <c r="H12" s="2" t="s">
        <v>57</v>
      </c>
      <c r="I12" s="4">
        <v>20000</v>
      </c>
      <c r="J12" s="4">
        <v>20000</v>
      </c>
      <c r="K12" s="4">
        <v>20000</v>
      </c>
      <c r="L12" s="4">
        <v>20000</v>
      </c>
      <c r="M12" s="4">
        <v>0</v>
      </c>
      <c r="N12" s="4">
        <v>0</v>
      </c>
      <c r="O12" s="4">
        <v>0</v>
      </c>
      <c r="P12" s="4">
        <v>0</v>
      </c>
      <c r="Q12" s="4" t="s">
        <v>28</v>
      </c>
      <c r="R12" s="4">
        <v>-20000</v>
      </c>
      <c r="S12" s="4">
        <v>0</v>
      </c>
      <c r="T12" s="4">
        <v>20000</v>
      </c>
      <c r="U12" s="4">
        <v>20000</v>
      </c>
      <c r="V12" s="1" t="s">
        <v>29</v>
      </c>
      <c r="W12" s="2" t="s">
        <v>30</v>
      </c>
      <c r="X12" s="1" t="s">
        <v>31</v>
      </c>
      <c r="Y12" s="5" t="s">
        <v>28</v>
      </c>
    </row>
    <row r="13" spans="1:25" ht="45" customHeight="1">
      <c r="A13" s="1">
        <v>2000000</v>
      </c>
      <c r="B13" s="2" t="s">
        <v>24</v>
      </c>
      <c r="C13" s="1">
        <v>2010100</v>
      </c>
      <c r="D13" s="2" t="s">
        <v>25</v>
      </c>
      <c r="E13" s="1">
        <v>2010102</v>
      </c>
      <c r="F13" s="3" t="s">
        <v>26</v>
      </c>
      <c r="G13" s="1">
        <v>251</v>
      </c>
      <c r="H13" s="2" t="s">
        <v>58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 t="s">
        <v>28</v>
      </c>
      <c r="R13" s="4">
        <v>0</v>
      </c>
      <c r="S13" s="4">
        <v>0</v>
      </c>
      <c r="T13" s="4">
        <v>0</v>
      </c>
      <c r="U13" s="4">
        <v>0</v>
      </c>
      <c r="V13" s="1" t="s">
        <v>29</v>
      </c>
      <c r="W13" s="2" t="s">
        <v>30</v>
      </c>
      <c r="X13" s="1" t="s">
        <v>31</v>
      </c>
      <c r="Y13" s="5" t="s">
        <v>28</v>
      </c>
    </row>
    <row r="14" spans="1:25" ht="45" customHeight="1">
      <c r="A14" s="1">
        <v>2000000</v>
      </c>
      <c r="B14" s="2" t="s">
        <v>24</v>
      </c>
      <c r="C14" s="1">
        <v>2010100</v>
      </c>
      <c r="D14" s="2" t="s">
        <v>25</v>
      </c>
      <c r="E14" s="1">
        <v>2010102</v>
      </c>
      <c r="F14" s="3" t="s">
        <v>26</v>
      </c>
      <c r="G14" s="1">
        <v>252</v>
      </c>
      <c r="H14" s="2" t="s">
        <v>59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 t="s">
        <v>28</v>
      </c>
      <c r="R14" s="4">
        <v>0</v>
      </c>
      <c r="S14" s="4">
        <v>0</v>
      </c>
      <c r="T14" s="4">
        <v>0</v>
      </c>
      <c r="U14" s="4">
        <v>0</v>
      </c>
      <c r="V14" s="1" t="s">
        <v>29</v>
      </c>
      <c r="W14" s="2" t="s">
        <v>30</v>
      </c>
      <c r="X14" s="1" t="s">
        <v>31</v>
      </c>
      <c r="Y14" s="5" t="s">
        <v>28</v>
      </c>
    </row>
    <row r="15" spans="1:25" ht="45" customHeight="1">
      <c r="A15" s="1">
        <v>2000000</v>
      </c>
      <c r="B15" s="2" t="s">
        <v>24</v>
      </c>
      <c r="C15" s="1">
        <v>2010100</v>
      </c>
      <c r="D15" s="2" t="s">
        <v>25</v>
      </c>
      <c r="E15" s="1">
        <v>2010102</v>
      </c>
      <c r="F15" s="3" t="s">
        <v>26</v>
      </c>
      <c r="G15" s="1">
        <v>253</v>
      </c>
      <c r="H15" s="2" t="s">
        <v>60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 t="s">
        <v>28</v>
      </c>
      <c r="R15" s="4">
        <v>0</v>
      </c>
      <c r="S15" s="4">
        <v>0</v>
      </c>
      <c r="T15" s="4">
        <v>0</v>
      </c>
      <c r="U15" s="4">
        <v>0</v>
      </c>
      <c r="V15" s="1" t="s">
        <v>29</v>
      </c>
      <c r="W15" s="2" t="s">
        <v>30</v>
      </c>
      <c r="X15" s="1" t="s">
        <v>31</v>
      </c>
      <c r="Y15" s="5" t="s">
        <v>28</v>
      </c>
    </row>
    <row r="16" spans="1:25" ht="45" customHeight="1">
      <c r="A16" s="1">
        <v>2000000</v>
      </c>
      <c r="B16" s="2" t="s">
        <v>24</v>
      </c>
      <c r="C16" s="1">
        <v>2010100</v>
      </c>
      <c r="D16" s="2" t="s">
        <v>25</v>
      </c>
      <c r="E16" s="1">
        <v>2010102</v>
      </c>
      <c r="F16" s="3" t="s">
        <v>26</v>
      </c>
      <c r="G16" s="1">
        <v>254</v>
      </c>
      <c r="H16" s="2" t="s">
        <v>61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 t="s">
        <v>28</v>
      </c>
      <c r="R16" s="4">
        <v>0</v>
      </c>
      <c r="S16" s="4">
        <v>0</v>
      </c>
      <c r="T16" s="4">
        <v>0</v>
      </c>
      <c r="U16" s="4">
        <v>0</v>
      </c>
      <c r="V16" s="1" t="s">
        <v>29</v>
      </c>
      <c r="W16" s="2" t="s">
        <v>30</v>
      </c>
      <c r="X16" s="1" t="s">
        <v>31</v>
      </c>
      <c r="Y16" s="5" t="s">
        <v>28</v>
      </c>
    </row>
    <row r="17" spans="1:25" ht="45" customHeight="1">
      <c r="A17" s="1">
        <v>2000000</v>
      </c>
      <c r="B17" s="2" t="s">
        <v>24</v>
      </c>
      <c r="C17" s="1">
        <v>2010100</v>
      </c>
      <c r="D17" s="2" t="s">
        <v>25</v>
      </c>
      <c r="E17" s="1">
        <v>2010102</v>
      </c>
      <c r="F17" s="3" t="s">
        <v>26</v>
      </c>
      <c r="G17" s="1">
        <v>255</v>
      </c>
      <c r="H17" s="2" t="s">
        <v>62</v>
      </c>
      <c r="I17" s="4">
        <v>156000</v>
      </c>
      <c r="J17" s="4">
        <v>156000</v>
      </c>
      <c r="K17" s="4">
        <v>156000</v>
      </c>
      <c r="L17" s="4">
        <v>120913.39</v>
      </c>
      <c r="M17" s="4">
        <v>120913.39</v>
      </c>
      <c r="N17" s="4">
        <v>0</v>
      </c>
      <c r="O17" s="4">
        <v>120913.39</v>
      </c>
      <c r="P17" s="4">
        <v>35086.61</v>
      </c>
      <c r="Q17" s="4" t="s">
        <v>28</v>
      </c>
      <c r="R17" s="4">
        <v>-156000</v>
      </c>
      <c r="S17" s="4">
        <v>0</v>
      </c>
      <c r="T17" s="4">
        <v>0</v>
      </c>
      <c r="U17" s="4">
        <v>0</v>
      </c>
      <c r="V17" s="1" t="s">
        <v>29</v>
      </c>
      <c r="W17" s="2" t="s">
        <v>30</v>
      </c>
      <c r="X17" s="1" t="s">
        <v>31</v>
      </c>
      <c r="Y17" s="5" t="s">
        <v>28</v>
      </c>
    </row>
    <row r="18" spans="1:25" ht="45" customHeight="1">
      <c r="A18" s="1">
        <v>2000000</v>
      </c>
      <c r="B18" s="2" t="s">
        <v>24</v>
      </c>
      <c r="C18" s="1">
        <v>2010100</v>
      </c>
      <c r="D18" s="2" t="s">
        <v>25</v>
      </c>
      <c r="E18" s="1">
        <v>2010102</v>
      </c>
      <c r="F18" s="3" t="s">
        <v>26</v>
      </c>
      <c r="G18" s="1">
        <v>256</v>
      </c>
      <c r="H18" s="2" t="s">
        <v>63</v>
      </c>
      <c r="I18" s="4">
        <v>32500</v>
      </c>
      <c r="J18" s="4">
        <v>700000</v>
      </c>
      <c r="K18" s="4">
        <v>700000</v>
      </c>
      <c r="L18" s="4">
        <v>699938.4</v>
      </c>
      <c r="M18" s="4">
        <v>0</v>
      </c>
      <c r="N18" s="4">
        <v>0</v>
      </c>
      <c r="O18" s="4">
        <v>0</v>
      </c>
      <c r="P18" s="4">
        <v>61.6</v>
      </c>
      <c r="Q18" s="4" t="s">
        <v>28</v>
      </c>
      <c r="R18" s="4">
        <v>-32500</v>
      </c>
      <c r="S18" s="4">
        <v>0</v>
      </c>
      <c r="T18" s="4">
        <v>699938.4</v>
      </c>
      <c r="U18" s="4">
        <v>699938.4</v>
      </c>
      <c r="V18" s="1" t="s">
        <v>29</v>
      </c>
      <c r="W18" s="2" t="s">
        <v>30</v>
      </c>
      <c r="X18" s="1" t="s">
        <v>31</v>
      </c>
      <c r="Y18" s="5" t="s">
        <v>28</v>
      </c>
    </row>
    <row r="19" spans="1:25" ht="45" customHeight="1">
      <c r="A19" s="1">
        <v>2000000</v>
      </c>
      <c r="B19" s="2" t="s">
        <v>24</v>
      </c>
      <c r="C19" s="1">
        <v>2010100</v>
      </c>
      <c r="D19" s="2" t="s">
        <v>25</v>
      </c>
      <c r="E19" s="1">
        <v>2010102</v>
      </c>
      <c r="F19" s="3" t="s">
        <v>26</v>
      </c>
      <c r="G19" s="1">
        <v>257</v>
      </c>
      <c r="H19" s="2" t="s">
        <v>64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 t="s">
        <v>28</v>
      </c>
      <c r="R19" s="4">
        <v>0</v>
      </c>
      <c r="S19" s="4">
        <v>0</v>
      </c>
      <c r="T19" s="4">
        <v>0</v>
      </c>
      <c r="U19" s="4">
        <v>0</v>
      </c>
      <c r="V19" s="1" t="s">
        <v>29</v>
      </c>
      <c r="W19" s="2" t="s">
        <v>30</v>
      </c>
      <c r="X19" s="1" t="s">
        <v>31</v>
      </c>
      <c r="Y19" s="5" t="s">
        <v>28</v>
      </c>
    </row>
    <row r="20" spans="1:25" ht="45" customHeight="1">
      <c r="A20" s="1">
        <v>2000000</v>
      </c>
      <c r="B20" s="2" t="s">
        <v>24</v>
      </c>
      <c r="C20" s="1">
        <v>2010100</v>
      </c>
      <c r="D20" s="2" t="s">
        <v>25</v>
      </c>
      <c r="E20" s="1">
        <v>2010102</v>
      </c>
      <c r="F20" s="3" t="s">
        <v>26</v>
      </c>
      <c r="G20" s="1">
        <v>2462</v>
      </c>
      <c r="H20" s="2" t="s">
        <v>65</v>
      </c>
      <c r="I20" s="4">
        <v>120000</v>
      </c>
      <c r="J20" s="4">
        <v>120000</v>
      </c>
      <c r="K20" s="4">
        <v>120000</v>
      </c>
      <c r="L20" s="4">
        <v>120000</v>
      </c>
      <c r="M20" s="4">
        <v>0</v>
      </c>
      <c r="N20" s="4">
        <v>0</v>
      </c>
      <c r="O20" s="4">
        <v>0</v>
      </c>
      <c r="P20" s="4">
        <v>0</v>
      </c>
      <c r="Q20" s="4" t="s">
        <v>28</v>
      </c>
      <c r="R20" s="4">
        <v>-120000</v>
      </c>
      <c r="S20" s="4">
        <v>0</v>
      </c>
      <c r="T20" s="4">
        <v>120000</v>
      </c>
      <c r="U20" s="4">
        <v>120000</v>
      </c>
      <c r="V20" s="1" t="s">
        <v>29</v>
      </c>
      <c r="W20" s="2" t="s">
        <v>30</v>
      </c>
      <c r="X20" s="1" t="s">
        <v>31</v>
      </c>
      <c r="Y20" s="5" t="s">
        <v>28</v>
      </c>
    </row>
    <row r="21" spans="1:25" ht="45" customHeight="1">
      <c r="A21" s="1">
        <v>2000000</v>
      </c>
      <c r="B21" s="2" t="s">
        <v>24</v>
      </c>
      <c r="C21" s="1">
        <v>2010100</v>
      </c>
      <c r="D21" s="2" t="s">
        <v>25</v>
      </c>
      <c r="E21" s="1">
        <v>2010102</v>
      </c>
      <c r="F21" s="3" t="s">
        <v>26</v>
      </c>
      <c r="G21" s="1">
        <v>260</v>
      </c>
      <c r="H21" s="2" t="s">
        <v>66</v>
      </c>
      <c r="I21" s="4">
        <v>828000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 t="s">
        <v>28</v>
      </c>
      <c r="R21" s="4">
        <v>-828000</v>
      </c>
      <c r="S21" s="4">
        <v>0</v>
      </c>
      <c r="T21" s="4">
        <v>0</v>
      </c>
      <c r="U21" s="4">
        <v>0</v>
      </c>
      <c r="V21" s="1" t="s">
        <v>29</v>
      </c>
      <c r="W21" s="2" t="s">
        <v>30</v>
      </c>
      <c r="X21" s="1" t="s">
        <v>31</v>
      </c>
      <c r="Y21" s="5" t="s">
        <v>28</v>
      </c>
    </row>
    <row r="22" spans="1:25" ht="45" customHeight="1">
      <c r="A22" s="1">
        <v>2000000</v>
      </c>
      <c r="B22" s="2" t="s">
        <v>24</v>
      </c>
      <c r="C22" s="1">
        <v>2010100</v>
      </c>
      <c r="D22" s="2" t="s">
        <v>25</v>
      </c>
      <c r="E22" s="1">
        <v>2010102</v>
      </c>
      <c r="F22" s="3" t="s">
        <v>26</v>
      </c>
      <c r="G22" s="1">
        <v>271</v>
      </c>
      <c r="H22" s="2" t="s">
        <v>67</v>
      </c>
      <c r="I22" s="4">
        <v>2061.61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 t="s">
        <v>28</v>
      </c>
      <c r="R22" s="4">
        <v>-2061.61</v>
      </c>
      <c r="S22" s="4">
        <v>0</v>
      </c>
      <c r="T22" s="4">
        <v>0</v>
      </c>
      <c r="U22" s="4">
        <v>0</v>
      </c>
      <c r="V22" s="1" t="s">
        <v>68</v>
      </c>
      <c r="W22" s="2" t="s">
        <v>69</v>
      </c>
      <c r="X22" s="1" t="s">
        <v>31</v>
      </c>
      <c r="Y22" s="5">
        <v>305</v>
      </c>
    </row>
    <row r="23" spans="1:25" ht="45" customHeight="1">
      <c r="A23" s="1">
        <v>2000000</v>
      </c>
      <c r="B23" s="2" t="s">
        <v>24</v>
      </c>
      <c r="C23" s="1">
        <v>2010300</v>
      </c>
      <c r="D23" s="2" t="s">
        <v>70</v>
      </c>
      <c r="E23" s="1">
        <v>2010302</v>
      </c>
      <c r="F23" s="3" t="s">
        <v>71</v>
      </c>
      <c r="G23" s="1">
        <v>275</v>
      </c>
      <c r="H23" s="2" t="s">
        <v>72</v>
      </c>
      <c r="I23" s="4">
        <v>0</v>
      </c>
      <c r="J23" s="4">
        <v>58000</v>
      </c>
      <c r="K23" s="4">
        <v>58000</v>
      </c>
      <c r="L23" s="4">
        <v>9755.47</v>
      </c>
      <c r="M23" s="4">
        <v>9755.47</v>
      </c>
      <c r="N23" s="4">
        <v>0</v>
      </c>
      <c r="O23" s="4">
        <v>9755.47</v>
      </c>
      <c r="P23" s="4">
        <v>48244.53</v>
      </c>
      <c r="Q23" s="4" t="s">
        <v>28</v>
      </c>
      <c r="R23" s="4">
        <v>0</v>
      </c>
      <c r="S23" s="4">
        <v>0</v>
      </c>
      <c r="T23" s="4">
        <v>0</v>
      </c>
      <c r="U23" s="4">
        <v>0</v>
      </c>
      <c r="V23" s="1" t="s">
        <v>73</v>
      </c>
      <c r="W23" s="2" t="s">
        <v>71</v>
      </c>
      <c r="X23" s="1" t="s">
        <v>31</v>
      </c>
      <c r="Y23" s="5" t="s">
        <v>28</v>
      </c>
    </row>
    <row r="24" spans="1:25" ht="45" customHeight="1">
      <c r="A24" s="1">
        <v>2000000</v>
      </c>
      <c r="B24" s="2" t="s">
        <v>24</v>
      </c>
      <c r="C24" s="1">
        <v>2010500</v>
      </c>
      <c r="D24" s="2" t="s">
        <v>164</v>
      </c>
      <c r="E24" s="1">
        <v>2010501</v>
      </c>
      <c r="F24" s="3" t="s">
        <v>165</v>
      </c>
      <c r="G24" s="1">
        <v>85</v>
      </c>
      <c r="H24" s="2" t="s">
        <v>166</v>
      </c>
      <c r="I24" s="4">
        <v>47206.35</v>
      </c>
      <c r="J24" s="4">
        <v>0</v>
      </c>
      <c r="K24" s="4">
        <v>47206.35</v>
      </c>
      <c r="L24" s="4">
        <v>0</v>
      </c>
      <c r="M24" s="4">
        <v>0</v>
      </c>
      <c r="N24" s="4">
        <v>47206.35</v>
      </c>
      <c r="O24" s="4">
        <v>47206.35</v>
      </c>
      <c r="P24" s="4">
        <v>0</v>
      </c>
      <c r="Q24" s="4" t="s">
        <v>28</v>
      </c>
      <c r="R24" s="4">
        <v>0</v>
      </c>
      <c r="S24" s="4">
        <v>0</v>
      </c>
      <c r="T24" s="4">
        <v>0</v>
      </c>
      <c r="U24" s="4">
        <v>0</v>
      </c>
      <c r="V24" s="1" t="s">
        <v>167</v>
      </c>
      <c r="W24" s="2" t="s">
        <v>165</v>
      </c>
      <c r="X24" s="1" t="s">
        <v>31</v>
      </c>
      <c r="Y24" s="5" t="s">
        <v>28</v>
      </c>
    </row>
    <row r="25" spans="1:25" ht="45" customHeight="1">
      <c r="A25" s="1">
        <v>2000000</v>
      </c>
      <c r="B25" s="2" t="s">
        <v>24</v>
      </c>
      <c r="C25" s="1">
        <v>2010500</v>
      </c>
      <c r="D25" s="2" t="s">
        <v>164</v>
      </c>
      <c r="E25" s="1">
        <v>2010501</v>
      </c>
      <c r="F25" s="3" t="s">
        <v>165</v>
      </c>
      <c r="G25" s="1">
        <v>86</v>
      </c>
      <c r="H25" s="2" t="s">
        <v>168</v>
      </c>
      <c r="I25" s="4">
        <v>112271.3</v>
      </c>
      <c r="J25" s="4">
        <v>151271.3</v>
      </c>
      <c r="K25" s="4">
        <v>151271.3</v>
      </c>
      <c r="L25" s="4">
        <v>151271.3</v>
      </c>
      <c r="M25" s="4">
        <v>0</v>
      </c>
      <c r="N25" s="4">
        <v>0</v>
      </c>
      <c r="O25" s="4">
        <v>0</v>
      </c>
      <c r="P25" s="4">
        <v>0</v>
      </c>
      <c r="Q25" s="4" t="s">
        <v>28</v>
      </c>
      <c r="R25" s="4">
        <v>-112271.3</v>
      </c>
      <c r="S25" s="4">
        <v>0</v>
      </c>
      <c r="T25" s="4">
        <v>151271.3</v>
      </c>
      <c r="U25" s="4">
        <v>151271.3</v>
      </c>
      <c r="V25" s="1" t="s">
        <v>167</v>
      </c>
      <c r="W25" s="2" t="s">
        <v>165</v>
      </c>
      <c r="X25" s="1" t="s">
        <v>31</v>
      </c>
      <c r="Y25" s="5" t="s">
        <v>28</v>
      </c>
    </row>
    <row r="26" spans="1:25" ht="45" customHeight="1">
      <c r="A26" s="1">
        <v>2000000</v>
      </c>
      <c r="B26" s="2" t="s">
        <v>24</v>
      </c>
      <c r="C26" s="1">
        <v>2010100</v>
      </c>
      <c r="D26" s="2" t="s">
        <v>25</v>
      </c>
      <c r="E26" s="1">
        <v>2010101</v>
      </c>
      <c r="F26" s="3" t="s">
        <v>169</v>
      </c>
      <c r="G26" s="1">
        <v>95</v>
      </c>
      <c r="H26" s="2" t="s">
        <v>170</v>
      </c>
      <c r="I26" s="4">
        <v>5550</v>
      </c>
      <c r="J26" s="4">
        <v>0</v>
      </c>
      <c r="K26" s="4">
        <v>5550</v>
      </c>
      <c r="L26" s="4">
        <v>0</v>
      </c>
      <c r="M26" s="4">
        <v>0</v>
      </c>
      <c r="N26" s="4">
        <v>5550</v>
      </c>
      <c r="O26" s="4">
        <v>5550</v>
      </c>
      <c r="P26" s="4">
        <v>0</v>
      </c>
      <c r="Q26" s="4" t="s">
        <v>28</v>
      </c>
      <c r="R26" s="4">
        <v>0</v>
      </c>
      <c r="S26" s="4">
        <v>0</v>
      </c>
      <c r="T26" s="4">
        <v>0</v>
      </c>
      <c r="U26" s="4">
        <v>0</v>
      </c>
      <c r="V26" s="1" t="s">
        <v>171</v>
      </c>
      <c r="W26" s="2" t="s">
        <v>172</v>
      </c>
      <c r="X26" s="1" t="s">
        <v>31</v>
      </c>
      <c r="Y26" s="5" t="s">
        <v>28</v>
      </c>
    </row>
    <row r="27" spans="1:25" ht="45" customHeight="1">
      <c r="A27" s="1">
        <v>2000000</v>
      </c>
      <c r="B27" s="2" t="s">
        <v>24</v>
      </c>
      <c r="C27" s="1">
        <v>2010100</v>
      </c>
      <c r="D27" s="2" t="s">
        <v>25</v>
      </c>
      <c r="E27" s="1">
        <v>2010102</v>
      </c>
      <c r="F27" s="3" t="s">
        <v>26</v>
      </c>
      <c r="G27" s="1">
        <v>96</v>
      </c>
      <c r="H27" s="2" t="s">
        <v>173</v>
      </c>
      <c r="I27" s="4">
        <v>0</v>
      </c>
      <c r="J27" s="4">
        <v>140000</v>
      </c>
      <c r="K27" s="4">
        <v>140000</v>
      </c>
      <c r="L27" s="4">
        <v>140000</v>
      </c>
      <c r="M27" s="4">
        <v>140000</v>
      </c>
      <c r="N27" s="4">
        <v>0</v>
      </c>
      <c r="O27" s="4">
        <v>140000</v>
      </c>
      <c r="P27" s="4">
        <v>0</v>
      </c>
      <c r="Q27" s="4" t="s">
        <v>28</v>
      </c>
      <c r="R27" s="4">
        <v>0</v>
      </c>
      <c r="S27" s="4">
        <v>0</v>
      </c>
      <c r="T27" s="4">
        <v>0</v>
      </c>
      <c r="U27" s="4">
        <v>0</v>
      </c>
      <c r="V27" s="1" t="s">
        <v>29</v>
      </c>
      <c r="W27" s="2" t="s">
        <v>30</v>
      </c>
      <c r="X27" s="1" t="s">
        <v>31</v>
      </c>
      <c r="Y27" s="5" t="s">
        <v>28</v>
      </c>
    </row>
    <row r="28" spans="1:25" ht="45" customHeight="1">
      <c r="A28" s="1">
        <v>2000000</v>
      </c>
      <c r="B28" s="2" t="s">
        <v>24</v>
      </c>
      <c r="C28" s="1">
        <v>2010100</v>
      </c>
      <c r="D28" s="2" t="s">
        <v>25</v>
      </c>
      <c r="E28" s="1">
        <v>2010101</v>
      </c>
      <c r="F28" s="3" t="s">
        <v>169</v>
      </c>
      <c r="G28" s="1">
        <v>100</v>
      </c>
      <c r="H28" s="2" t="s">
        <v>174</v>
      </c>
      <c r="I28" s="4">
        <v>57391.79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 t="s">
        <v>28</v>
      </c>
      <c r="R28" s="4">
        <v>-57391.79</v>
      </c>
      <c r="S28" s="4">
        <v>0</v>
      </c>
      <c r="T28" s="4">
        <v>0</v>
      </c>
      <c r="U28" s="4">
        <v>0</v>
      </c>
      <c r="V28" s="1" t="s">
        <v>171</v>
      </c>
      <c r="W28" s="2" t="s">
        <v>172</v>
      </c>
      <c r="X28" s="1" t="s">
        <v>31</v>
      </c>
      <c r="Y28" s="5" t="s">
        <v>28</v>
      </c>
    </row>
    <row r="29" spans="1:25" ht="45" customHeight="1">
      <c r="A29" s="1">
        <v>2000000</v>
      </c>
      <c r="B29" s="2" t="s">
        <v>24</v>
      </c>
      <c r="C29" s="1">
        <v>2010100</v>
      </c>
      <c r="D29" s="2" t="s">
        <v>25</v>
      </c>
      <c r="E29" s="1">
        <v>2010101</v>
      </c>
      <c r="F29" s="3" t="s">
        <v>169</v>
      </c>
      <c r="G29" s="1">
        <v>102</v>
      </c>
      <c r="H29" s="2" t="s">
        <v>175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 t="s">
        <v>28</v>
      </c>
      <c r="R29" s="4">
        <v>0</v>
      </c>
      <c r="S29" s="4">
        <v>0</v>
      </c>
      <c r="T29" s="4">
        <v>0</v>
      </c>
      <c r="U29" s="4">
        <v>0</v>
      </c>
      <c r="V29" s="1" t="s">
        <v>171</v>
      </c>
      <c r="W29" s="2" t="s">
        <v>172</v>
      </c>
      <c r="X29" s="1" t="s">
        <v>31</v>
      </c>
      <c r="Y29" s="5" t="s">
        <v>28</v>
      </c>
    </row>
    <row r="30" spans="1:25" ht="45" customHeight="1">
      <c r="A30" s="1">
        <v>2000000</v>
      </c>
      <c r="B30" s="2" t="s">
        <v>24</v>
      </c>
      <c r="C30" s="1">
        <v>2010100</v>
      </c>
      <c r="D30" s="2" t="s">
        <v>25</v>
      </c>
      <c r="E30" s="1">
        <v>2010101</v>
      </c>
      <c r="F30" s="3" t="s">
        <v>169</v>
      </c>
      <c r="G30" s="1">
        <v>103</v>
      </c>
      <c r="H30" s="2" t="s">
        <v>180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 t="s">
        <v>28</v>
      </c>
      <c r="R30" s="4">
        <v>0</v>
      </c>
      <c r="S30" s="4">
        <v>0</v>
      </c>
      <c r="T30" s="4">
        <v>0</v>
      </c>
      <c r="U30" s="4">
        <v>0</v>
      </c>
      <c r="V30" s="1" t="s">
        <v>171</v>
      </c>
      <c r="W30" s="2" t="s">
        <v>172</v>
      </c>
      <c r="X30" s="1" t="s">
        <v>31</v>
      </c>
      <c r="Y30" s="5" t="s">
        <v>28</v>
      </c>
    </row>
    <row r="31" spans="1:25" ht="45" customHeight="1">
      <c r="A31" s="1">
        <v>2000000</v>
      </c>
      <c r="B31" s="2" t="s">
        <v>24</v>
      </c>
      <c r="C31" s="1">
        <v>2010100</v>
      </c>
      <c r="D31" s="2" t="s">
        <v>25</v>
      </c>
      <c r="E31" s="1">
        <v>2010102</v>
      </c>
      <c r="F31" s="3" t="s">
        <v>26</v>
      </c>
      <c r="G31" s="1">
        <v>107</v>
      </c>
      <c r="H31" s="2" t="s">
        <v>181</v>
      </c>
      <c r="I31" s="4">
        <v>5000</v>
      </c>
      <c r="J31" s="4">
        <v>5000</v>
      </c>
      <c r="K31" s="4">
        <v>5000</v>
      </c>
      <c r="L31" s="4">
        <v>5000</v>
      </c>
      <c r="M31" s="4">
        <v>0</v>
      </c>
      <c r="N31" s="4">
        <v>0</v>
      </c>
      <c r="O31" s="4">
        <v>0</v>
      </c>
      <c r="P31" s="4">
        <v>0</v>
      </c>
      <c r="Q31" s="4" t="s">
        <v>28</v>
      </c>
      <c r="R31" s="4">
        <v>-5000</v>
      </c>
      <c r="S31" s="4">
        <v>0</v>
      </c>
      <c r="T31" s="4">
        <v>5000</v>
      </c>
      <c r="U31" s="4">
        <v>5000</v>
      </c>
      <c r="V31" s="1" t="s">
        <v>29</v>
      </c>
      <c r="W31" s="2" t="s">
        <v>30</v>
      </c>
      <c r="X31" s="1" t="s">
        <v>31</v>
      </c>
      <c r="Y31" s="5" t="s">
        <v>28</v>
      </c>
    </row>
    <row r="32" spans="1:25" ht="45" customHeight="1">
      <c r="A32" s="1">
        <v>2000000</v>
      </c>
      <c r="B32" s="2" t="s">
        <v>24</v>
      </c>
      <c r="C32" s="1">
        <v>2010300</v>
      </c>
      <c r="D32" s="2" t="s">
        <v>70</v>
      </c>
      <c r="E32" s="1">
        <v>2010302</v>
      </c>
      <c r="F32" s="3" t="s">
        <v>71</v>
      </c>
      <c r="G32" s="1">
        <v>110</v>
      </c>
      <c r="H32" s="2" t="s">
        <v>182</v>
      </c>
      <c r="I32" s="4">
        <v>0</v>
      </c>
      <c r="J32" s="4">
        <v>12000</v>
      </c>
      <c r="K32" s="4">
        <v>12000</v>
      </c>
      <c r="L32" s="4">
        <v>11956</v>
      </c>
      <c r="M32" s="4">
        <v>0</v>
      </c>
      <c r="N32" s="4">
        <v>0</v>
      </c>
      <c r="O32" s="4">
        <v>0</v>
      </c>
      <c r="P32" s="4">
        <v>44</v>
      </c>
      <c r="Q32" s="4" t="s">
        <v>28</v>
      </c>
      <c r="R32" s="4">
        <v>0</v>
      </c>
      <c r="S32" s="4">
        <v>0</v>
      </c>
      <c r="T32" s="4">
        <v>11956</v>
      </c>
      <c r="U32" s="4">
        <v>11956</v>
      </c>
      <c r="V32" s="1" t="s">
        <v>73</v>
      </c>
      <c r="W32" s="2" t="s">
        <v>71</v>
      </c>
      <c r="X32" s="1" t="s">
        <v>31</v>
      </c>
      <c r="Y32" s="5" t="s">
        <v>28</v>
      </c>
    </row>
    <row r="33" spans="1:25" ht="45" customHeight="1">
      <c r="A33" s="1">
        <v>2000000</v>
      </c>
      <c r="B33" s="2" t="s">
        <v>24</v>
      </c>
      <c r="C33" s="1">
        <v>2010300</v>
      </c>
      <c r="D33" s="2" t="s">
        <v>70</v>
      </c>
      <c r="E33" s="1">
        <v>2010302</v>
      </c>
      <c r="F33" s="3" t="s">
        <v>71</v>
      </c>
      <c r="G33" s="1">
        <v>111</v>
      </c>
      <c r="H33" s="2" t="s">
        <v>183</v>
      </c>
      <c r="I33" s="4">
        <v>27704</v>
      </c>
      <c r="J33" s="4">
        <v>115504</v>
      </c>
      <c r="K33" s="4">
        <v>127704</v>
      </c>
      <c r="L33" s="4">
        <v>58661.5</v>
      </c>
      <c r="M33" s="4">
        <v>48800</v>
      </c>
      <c r="N33" s="4">
        <v>12200</v>
      </c>
      <c r="O33" s="4">
        <v>61000</v>
      </c>
      <c r="P33" s="4">
        <v>56842.5</v>
      </c>
      <c r="Q33" s="4" t="s">
        <v>28</v>
      </c>
      <c r="R33" s="4">
        <v>-15504</v>
      </c>
      <c r="S33" s="4">
        <v>0</v>
      </c>
      <c r="T33" s="4">
        <v>9861.5</v>
      </c>
      <c r="U33" s="4">
        <v>9861.5</v>
      </c>
      <c r="V33" s="1" t="s">
        <v>73</v>
      </c>
      <c r="W33" s="2" t="s">
        <v>71</v>
      </c>
      <c r="X33" s="1" t="s">
        <v>31</v>
      </c>
      <c r="Y33" s="5" t="s">
        <v>28</v>
      </c>
    </row>
    <row r="34" spans="1:25" ht="45" customHeight="1">
      <c r="A34" s="1">
        <v>2000000</v>
      </c>
      <c r="B34" s="2" t="s">
        <v>24</v>
      </c>
      <c r="C34" s="1">
        <v>2010100</v>
      </c>
      <c r="D34" s="2" t="s">
        <v>25</v>
      </c>
      <c r="E34" s="1">
        <v>2010101</v>
      </c>
      <c r="F34" s="3" t="s">
        <v>169</v>
      </c>
      <c r="G34" s="1">
        <v>112</v>
      </c>
      <c r="H34" s="2" t="s">
        <v>184</v>
      </c>
      <c r="I34" s="4">
        <v>142466.32</v>
      </c>
      <c r="J34" s="4">
        <v>244500.73</v>
      </c>
      <c r="K34" s="4">
        <v>359466.32</v>
      </c>
      <c r="L34" s="4">
        <v>35529.1</v>
      </c>
      <c r="M34" s="4">
        <v>0</v>
      </c>
      <c r="N34" s="4">
        <v>0</v>
      </c>
      <c r="O34" s="4">
        <v>0</v>
      </c>
      <c r="P34" s="4">
        <v>208971.63</v>
      </c>
      <c r="Q34" s="4" t="s">
        <v>28</v>
      </c>
      <c r="R34" s="4">
        <v>-27500.73</v>
      </c>
      <c r="S34" s="4">
        <v>114965.59</v>
      </c>
      <c r="T34" s="4">
        <v>35529.1</v>
      </c>
      <c r="U34" s="4">
        <v>150494.69</v>
      </c>
      <c r="V34" s="1" t="s">
        <v>171</v>
      </c>
      <c r="W34" s="2" t="s">
        <v>172</v>
      </c>
      <c r="X34" s="1" t="s">
        <v>31</v>
      </c>
      <c r="Y34" s="5" t="s">
        <v>28</v>
      </c>
    </row>
    <row r="35" spans="1:25" ht="45" customHeight="1">
      <c r="A35" s="1">
        <v>2000000</v>
      </c>
      <c r="B35" s="2" t="s">
        <v>24</v>
      </c>
      <c r="C35" s="1">
        <v>2010100</v>
      </c>
      <c r="D35" s="2" t="s">
        <v>25</v>
      </c>
      <c r="E35" s="1">
        <v>2010101</v>
      </c>
      <c r="F35" s="3" t="s">
        <v>169</v>
      </c>
      <c r="G35" s="1">
        <v>113</v>
      </c>
      <c r="H35" s="2" t="s">
        <v>185</v>
      </c>
      <c r="I35" s="4">
        <v>18400</v>
      </c>
      <c r="J35" s="4">
        <v>30000</v>
      </c>
      <c r="K35" s="4">
        <v>30000</v>
      </c>
      <c r="L35" s="4">
        <v>4150</v>
      </c>
      <c r="M35" s="4">
        <v>4150</v>
      </c>
      <c r="N35" s="4">
        <v>0</v>
      </c>
      <c r="O35" s="4">
        <v>4150</v>
      </c>
      <c r="P35" s="4">
        <v>25850</v>
      </c>
      <c r="Q35" s="4" t="s">
        <v>28</v>
      </c>
      <c r="R35" s="4">
        <v>-18400</v>
      </c>
      <c r="S35" s="4">
        <v>0</v>
      </c>
      <c r="T35" s="4">
        <v>0</v>
      </c>
      <c r="U35" s="4">
        <v>0</v>
      </c>
      <c r="V35" s="1" t="s">
        <v>171</v>
      </c>
      <c r="W35" s="2" t="s">
        <v>172</v>
      </c>
      <c r="X35" s="1" t="s">
        <v>31</v>
      </c>
      <c r="Y35" s="5" t="s">
        <v>28</v>
      </c>
    </row>
    <row r="36" spans="1:25" ht="45" customHeight="1">
      <c r="A36" s="1">
        <v>2000000</v>
      </c>
      <c r="B36" s="2" t="s">
        <v>24</v>
      </c>
      <c r="C36" s="1">
        <v>2010100</v>
      </c>
      <c r="D36" s="2" t="s">
        <v>25</v>
      </c>
      <c r="E36" s="1">
        <v>2010102</v>
      </c>
      <c r="F36" s="3" t="s">
        <v>26</v>
      </c>
      <c r="G36" s="1">
        <v>114</v>
      </c>
      <c r="H36" s="2" t="s">
        <v>186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 t="s">
        <v>28</v>
      </c>
      <c r="R36" s="4">
        <v>0</v>
      </c>
      <c r="S36" s="4">
        <v>0</v>
      </c>
      <c r="T36" s="4">
        <v>0</v>
      </c>
      <c r="U36" s="4">
        <v>0</v>
      </c>
      <c r="V36" s="1" t="s">
        <v>29</v>
      </c>
      <c r="W36" s="2" t="s">
        <v>30</v>
      </c>
      <c r="X36" s="1" t="s">
        <v>31</v>
      </c>
      <c r="Y36" s="5" t="s">
        <v>28</v>
      </c>
    </row>
    <row r="37" spans="1:25" ht="45" customHeight="1">
      <c r="A37" s="1">
        <v>2000000</v>
      </c>
      <c r="B37" s="2" t="s">
        <v>24</v>
      </c>
      <c r="C37" s="1">
        <v>2010300</v>
      </c>
      <c r="D37" s="2" t="s">
        <v>70</v>
      </c>
      <c r="E37" s="1">
        <v>2010302</v>
      </c>
      <c r="F37" s="3" t="s">
        <v>71</v>
      </c>
      <c r="G37" s="1">
        <v>115</v>
      </c>
      <c r="H37" s="2" t="s">
        <v>187</v>
      </c>
      <c r="I37" s="4">
        <v>87674</v>
      </c>
      <c r="J37" s="4">
        <v>104386</v>
      </c>
      <c r="K37" s="4">
        <v>153674</v>
      </c>
      <c r="L37" s="4">
        <v>104386</v>
      </c>
      <c r="M37" s="4">
        <v>0</v>
      </c>
      <c r="N37" s="4">
        <v>49288</v>
      </c>
      <c r="O37" s="4">
        <v>49288</v>
      </c>
      <c r="P37" s="4">
        <v>0</v>
      </c>
      <c r="Q37" s="4" t="s">
        <v>28</v>
      </c>
      <c r="R37" s="4">
        <v>-38386</v>
      </c>
      <c r="S37" s="4">
        <v>0</v>
      </c>
      <c r="T37" s="4">
        <v>104386</v>
      </c>
      <c r="U37" s="4">
        <v>104386</v>
      </c>
      <c r="V37" s="1" t="s">
        <v>73</v>
      </c>
      <c r="W37" s="2" t="s">
        <v>71</v>
      </c>
      <c r="X37" s="1" t="s">
        <v>31</v>
      </c>
      <c r="Y37" s="5" t="s">
        <v>28</v>
      </c>
    </row>
    <row r="38" spans="1:25" ht="45" customHeight="1">
      <c r="A38" s="1">
        <v>2000000</v>
      </c>
      <c r="B38" s="2" t="s">
        <v>24</v>
      </c>
      <c r="C38" s="1">
        <v>2010100</v>
      </c>
      <c r="D38" s="2" t="s">
        <v>25</v>
      </c>
      <c r="E38" s="1">
        <v>2010101</v>
      </c>
      <c r="F38" s="3" t="s">
        <v>169</v>
      </c>
      <c r="G38" s="1">
        <v>135</v>
      </c>
      <c r="H38" s="2" t="s">
        <v>188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 t="s">
        <v>28</v>
      </c>
      <c r="R38" s="4">
        <v>0</v>
      </c>
      <c r="S38" s="4">
        <v>0</v>
      </c>
      <c r="T38" s="4">
        <v>0</v>
      </c>
      <c r="U38" s="4">
        <v>0</v>
      </c>
      <c r="V38" s="1" t="s">
        <v>171</v>
      </c>
      <c r="W38" s="2" t="s">
        <v>172</v>
      </c>
      <c r="X38" s="1" t="s">
        <v>31</v>
      </c>
      <c r="Y38" s="5" t="s">
        <v>28</v>
      </c>
    </row>
    <row r="39" spans="1:25" ht="45" customHeight="1">
      <c r="A39" s="1">
        <v>2000000</v>
      </c>
      <c r="B39" s="2" t="s">
        <v>24</v>
      </c>
      <c r="C39" s="1">
        <v>2010100</v>
      </c>
      <c r="D39" s="2" t="s">
        <v>25</v>
      </c>
      <c r="E39" s="1">
        <v>2010101</v>
      </c>
      <c r="F39" s="3" t="s">
        <v>169</v>
      </c>
      <c r="G39" s="1">
        <v>147</v>
      </c>
      <c r="H39" s="2" t="s">
        <v>189</v>
      </c>
      <c r="I39" s="4">
        <v>0</v>
      </c>
      <c r="J39" s="4">
        <v>15000</v>
      </c>
      <c r="K39" s="4">
        <v>15000</v>
      </c>
      <c r="L39" s="4">
        <v>0</v>
      </c>
      <c r="M39" s="4">
        <v>0</v>
      </c>
      <c r="N39" s="4">
        <v>0</v>
      </c>
      <c r="O39" s="4">
        <v>0</v>
      </c>
      <c r="P39" s="4">
        <v>15000</v>
      </c>
      <c r="Q39" s="4" t="s">
        <v>28</v>
      </c>
      <c r="R39" s="4">
        <v>0</v>
      </c>
      <c r="S39" s="4">
        <v>0</v>
      </c>
      <c r="T39" s="4">
        <v>0</v>
      </c>
      <c r="U39" s="4">
        <v>0</v>
      </c>
      <c r="V39" s="1" t="s">
        <v>171</v>
      </c>
      <c r="W39" s="2" t="s">
        <v>172</v>
      </c>
      <c r="X39" s="1" t="s">
        <v>31</v>
      </c>
      <c r="Y39" s="5">
        <v>201</v>
      </c>
    </row>
    <row r="40" spans="1:25" ht="45" customHeight="1">
      <c r="A40" s="1">
        <v>2000000</v>
      </c>
      <c r="B40" s="2" t="s">
        <v>24</v>
      </c>
      <c r="C40" s="1">
        <v>2010500</v>
      </c>
      <c r="D40" s="2" t="s">
        <v>164</v>
      </c>
      <c r="E40" s="1">
        <v>2010501</v>
      </c>
      <c r="F40" s="3" t="s">
        <v>165</v>
      </c>
      <c r="G40" s="1">
        <v>150</v>
      </c>
      <c r="H40" s="2" t="s">
        <v>190</v>
      </c>
      <c r="I40" s="4">
        <v>0</v>
      </c>
      <c r="J40" s="4">
        <v>45000</v>
      </c>
      <c r="K40" s="4">
        <v>45000</v>
      </c>
      <c r="L40" s="4">
        <v>45000</v>
      </c>
      <c r="M40" s="4">
        <v>45000</v>
      </c>
      <c r="N40" s="4">
        <v>0</v>
      </c>
      <c r="O40" s="4">
        <v>45000</v>
      </c>
      <c r="P40" s="4">
        <v>0</v>
      </c>
      <c r="Q40" s="4" t="s">
        <v>28</v>
      </c>
      <c r="R40" s="4">
        <v>0</v>
      </c>
      <c r="S40" s="4">
        <v>0</v>
      </c>
      <c r="T40" s="4">
        <v>0</v>
      </c>
      <c r="U40" s="4">
        <v>0</v>
      </c>
      <c r="V40" s="1" t="s">
        <v>167</v>
      </c>
      <c r="W40" s="2" t="s">
        <v>165</v>
      </c>
      <c r="X40" s="1" t="s">
        <v>31</v>
      </c>
      <c r="Y40" s="5" t="s">
        <v>28</v>
      </c>
    </row>
    <row r="41" spans="1:25" ht="45" customHeight="1">
      <c r="A41" s="1">
        <v>2000000</v>
      </c>
      <c r="B41" s="2" t="s">
        <v>24</v>
      </c>
      <c r="C41" s="1">
        <v>2010500</v>
      </c>
      <c r="D41" s="2" t="s">
        <v>164</v>
      </c>
      <c r="E41" s="1">
        <v>2010501</v>
      </c>
      <c r="F41" s="3" t="s">
        <v>165</v>
      </c>
      <c r="G41" s="1">
        <v>155</v>
      </c>
      <c r="H41" s="2" t="s">
        <v>191</v>
      </c>
      <c r="I41" s="4">
        <v>0</v>
      </c>
      <c r="J41" s="4">
        <v>25670.8</v>
      </c>
      <c r="K41" s="4">
        <v>25670.8</v>
      </c>
      <c r="L41" s="4">
        <v>0</v>
      </c>
      <c r="M41" s="4">
        <v>0</v>
      </c>
      <c r="N41" s="4">
        <v>0</v>
      </c>
      <c r="O41" s="4">
        <v>0</v>
      </c>
      <c r="P41" s="4">
        <v>25670.8</v>
      </c>
      <c r="Q41" s="4" t="s">
        <v>28</v>
      </c>
      <c r="R41" s="4">
        <v>0</v>
      </c>
      <c r="S41" s="4">
        <v>0</v>
      </c>
      <c r="T41" s="4">
        <v>0</v>
      </c>
      <c r="U41" s="4">
        <v>0</v>
      </c>
      <c r="V41" s="1" t="s">
        <v>167</v>
      </c>
      <c r="W41" s="2" t="s">
        <v>165</v>
      </c>
      <c r="X41" s="1" t="s">
        <v>31</v>
      </c>
      <c r="Y41" s="5">
        <v>201</v>
      </c>
    </row>
    <row r="42" spans="1:25" ht="45" customHeight="1">
      <c r="A42" s="1">
        <v>2000000</v>
      </c>
      <c r="B42" s="2" t="s">
        <v>24</v>
      </c>
      <c r="C42" s="1">
        <v>2010100</v>
      </c>
      <c r="D42" s="2" t="s">
        <v>25</v>
      </c>
      <c r="E42" s="1">
        <v>2010101</v>
      </c>
      <c r="F42" s="3" t="s">
        <v>169</v>
      </c>
      <c r="G42" s="1">
        <v>175</v>
      </c>
      <c r="H42" s="2" t="s">
        <v>192</v>
      </c>
      <c r="I42" s="4">
        <v>19677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 t="s">
        <v>28</v>
      </c>
      <c r="R42" s="4">
        <v>-19677</v>
      </c>
      <c r="S42" s="4">
        <v>0</v>
      </c>
      <c r="T42" s="4">
        <v>0</v>
      </c>
      <c r="U42" s="4">
        <v>0</v>
      </c>
      <c r="V42" s="1" t="s">
        <v>171</v>
      </c>
      <c r="W42" s="2" t="s">
        <v>172</v>
      </c>
      <c r="X42" s="1" t="s">
        <v>31</v>
      </c>
      <c r="Y42" s="5" t="s">
        <v>28</v>
      </c>
    </row>
    <row r="43" spans="1:25" ht="45" customHeight="1">
      <c r="A43" s="1">
        <v>2000000</v>
      </c>
      <c r="B43" s="2" t="s">
        <v>24</v>
      </c>
      <c r="C43" s="1">
        <v>2010300</v>
      </c>
      <c r="D43" s="2" t="s">
        <v>70</v>
      </c>
      <c r="E43" s="1">
        <v>2010302</v>
      </c>
      <c r="F43" s="3" t="s">
        <v>71</v>
      </c>
      <c r="G43" s="1">
        <v>116</v>
      </c>
      <c r="H43" s="2" t="s">
        <v>193</v>
      </c>
      <c r="I43" s="4">
        <v>12500</v>
      </c>
      <c r="J43" s="4">
        <v>100000</v>
      </c>
      <c r="K43" s="4">
        <v>100000</v>
      </c>
      <c r="L43" s="4">
        <v>52380.91</v>
      </c>
      <c r="M43" s="4">
        <v>33348.91</v>
      </c>
      <c r="N43" s="4">
        <v>0</v>
      </c>
      <c r="O43" s="4">
        <v>33348.91</v>
      </c>
      <c r="P43" s="4">
        <v>47619.09</v>
      </c>
      <c r="Q43" s="4" t="s">
        <v>28</v>
      </c>
      <c r="R43" s="4">
        <v>-12500</v>
      </c>
      <c r="S43" s="4">
        <v>0</v>
      </c>
      <c r="T43" s="4">
        <v>19032</v>
      </c>
      <c r="U43" s="4">
        <v>19032</v>
      </c>
      <c r="V43" s="1" t="s">
        <v>73</v>
      </c>
      <c r="W43" s="2" t="s">
        <v>71</v>
      </c>
      <c r="X43" s="1" t="s">
        <v>31</v>
      </c>
      <c r="Y43" s="5" t="s">
        <v>28</v>
      </c>
    </row>
    <row r="44" spans="1:25" ht="45" customHeight="1">
      <c r="A44" s="1">
        <v>2000000</v>
      </c>
      <c r="B44" s="2" t="s">
        <v>24</v>
      </c>
      <c r="C44" s="1">
        <v>2010300</v>
      </c>
      <c r="D44" s="2" t="s">
        <v>70</v>
      </c>
      <c r="E44" s="1">
        <v>2010302</v>
      </c>
      <c r="F44" s="3" t="s">
        <v>71</v>
      </c>
      <c r="G44" s="1">
        <v>130</v>
      </c>
      <c r="H44" s="2" t="s">
        <v>194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 t="s">
        <v>28</v>
      </c>
      <c r="R44" s="4">
        <v>0</v>
      </c>
      <c r="S44" s="4">
        <v>0</v>
      </c>
      <c r="T44" s="4">
        <v>0</v>
      </c>
      <c r="U44" s="4">
        <v>0</v>
      </c>
      <c r="V44" s="1" t="s">
        <v>73</v>
      </c>
      <c r="W44" s="2" t="s">
        <v>71</v>
      </c>
      <c r="X44" s="1" t="s">
        <v>31</v>
      </c>
      <c r="Y44" s="5" t="s">
        <v>28</v>
      </c>
    </row>
    <row r="45" spans="1:25" ht="45" customHeight="1">
      <c r="A45" s="1">
        <v>2000000</v>
      </c>
      <c r="B45" s="2" t="s">
        <v>24</v>
      </c>
      <c r="C45" s="1">
        <v>2010100</v>
      </c>
      <c r="D45" s="2" t="s">
        <v>25</v>
      </c>
      <c r="E45" s="1">
        <v>2010102</v>
      </c>
      <c r="F45" s="3" t="s">
        <v>26</v>
      </c>
      <c r="G45" s="1">
        <v>210</v>
      </c>
      <c r="H45" s="2" t="s">
        <v>195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 t="s">
        <v>28</v>
      </c>
      <c r="R45" s="4">
        <v>0</v>
      </c>
      <c r="S45" s="4">
        <v>0</v>
      </c>
      <c r="T45" s="4">
        <v>0</v>
      </c>
      <c r="U45" s="4">
        <v>0</v>
      </c>
      <c r="V45" s="1" t="s">
        <v>29</v>
      </c>
      <c r="W45" s="2" t="s">
        <v>30</v>
      </c>
      <c r="X45" s="1" t="s">
        <v>31</v>
      </c>
      <c r="Y45" s="5" t="s">
        <v>28</v>
      </c>
    </row>
    <row r="46" spans="1:25" ht="45" customHeight="1">
      <c r="A46" s="1">
        <v>2000000</v>
      </c>
      <c r="B46" s="2" t="s">
        <v>24</v>
      </c>
      <c r="C46" s="1">
        <v>2010100</v>
      </c>
      <c r="D46" s="2" t="s">
        <v>25</v>
      </c>
      <c r="E46" s="1">
        <v>2010102</v>
      </c>
      <c r="F46" s="3" t="s">
        <v>26</v>
      </c>
      <c r="G46" s="1">
        <v>220</v>
      </c>
      <c r="H46" s="2" t="s">
        <v>196</v>
      </c>
      <c r="I46" s="4">
        <v>2950000</v>
      </c>
      <c r="J46" s="4">
        <v>5900000</v>
      </c>
      <c r="K46" s="4">
        <v>8850000</v>
      </c>
      <c r="L46" s="4">
        <v>5900000</v>
      </c>
      <c r="M46" s="4">
        <v>3950000</v>
      </c>
      <c r="N46" s="4">
        <v>2950000</v>
      </c>
      <c r="O46" s="4">
        <v>6900000</v>
      </c>
      <c r="P46" s="4">
        <v>0</v>
      </c>
      <c r="Q46" s="4" t="s">
        <v>28</v>
      </c>
      <c r="R46" s="4">
        <v>0</v>
      </c>
      <c r="S46" s="4">
        <v>0</v>
      </c>
      <c r="T46" s="4">
        <v>1950000</v>
      </c>
      <c r="U46" s="4">
        <v>1950000</v>
      </c>
      <c r="V46" s="1" t="s">
        <v>29</v>
      </c>
      <c r="W46" s="2" t="s">
        <v>30</v>
      </c>
      <c r="X46" s="1" t="s">
        <v>31</v>
      </c>
      <c r="Y46" s="5" t="s">
        <v>28</v>
      </c>
    </row>
    <row r="47" spans="1:25" ht="45" customHeight="1">
      <c r="A47" s="1">
        <v>2000000</v>
      </c>
      <c r="B47" s="2" t="s">
        <v>24</v>
      </c>
      <c r="C47" s="1">
        <v>2010100</v>
      </c>
      <c r="D47" s="2" t="s">
        <v>25</v>
      </c>
      <c r="E47" s="1">
        <v>2010102</v>
      </c>
      <c r="F47" s="3" t="s">
        <v>26</v>
      </c>
      <c r="G47" s="1">
        <v>221</v>
      </c>
      <c r="H47" s="2" t="s">
        <v>197</v>
      </c>
      <c r="I47" s="4">
        <v>900000</v>
      </c>
      <c r="J47" s="4">
        <v>1500000</v>
      </c>
      <c r="K47" s="4">
        <v>2400000</v>
      </c>
      <c r="L47" s="4">
        <v>1500000</v>
      </c>
      <c r="M47" s="4">
        <v>850000</v>
      </c>
      <c r="N47" s="4">
        <v>900000</v>
      </c>
      <c r="O47" s="4">
        <v>1750000</v>
      </c>
      <c r="P47" s="4">
        <v>0</v>
      </c>
      <c r="Q47" s="4" t="s">
        <v>28</v>
      </c>
      <c r="R47" s="4">
        <v>0</v>
      </c>
      <c r="S47" s="4">
        <v>0</v>
      </c>
      <c r="T47" s="4">
        <v>650000</v>
      </c>
      <c r="U47" s="4">
        <v>650000</v>
      </c>
      <c r="V47" s="1" t="s">
        <v>29</v>
      </c>
      <c r="W47" s="2" t="s">
        <v>30</v>
      </c>
      <c r="X47" s="1" t="s">
        <v>31</v>
      </c>
      <c r="Y47" s="5" t="s">
        <v>28</v>
      </c>
    </row>
    <row r="48" spans="1:25" ht="45" customHeight="1">
      <c r="A48" s="1">
        <v>2000000</v>
      </c>
      <c r="B48" s="2" t="s">
        <v>24</v>
      </c>
      <c r="C48" s="1">
        <v>2010100</v>
      </c>
      <c r="D48" s="2" t="s">
        <v>25</v>
      </c>
      <c r="E48" s="1">
        <v>2010102</v>
      </c>
      <c r="F48" s="3" t="s">
        <v>26</v>
      </c>
      <c r="G48" s="1">
        <v>222</v>
      </c>
      <c r="H48" s="2" t="s">
        <v>198</v>
      </c>
      <c r="I48" s="4">
        <v>120000</v>
      </c>
      <c r="J48" s="4">
        <v>20000</v>
      </c>
      <c r="K48" s="4">
        <v>20000</v>
      </c>
      <c r="L48" s="4">
        <v>0</v>
      </c>
      <c r="M48" s="4">
        <v>0</v>
      </c>
      <c r="N48" s="4">
        <v>0</v>
      </c>
      <c r="O48" s="4">
        <v>0</v>
      </c>
      <c r="P48" s="4">
        <v>20000</v>
      </c>
      <c r="Q48" s="4" t="s">
        <v>28</v>
      </c>
      <c r="R48" s="4">
        <v>-120000</v>
      </c>
      <c r="S48" s="4">
        <v>0</v>
      </c>
      <c r="T48" s="4">
        <v>0</v>
      </c>
      <c r="U48" s="4">
        <v>0</v>
      </c>
      <c r="V48" s="1" t="s">
        <v>29</v>
      </c>
      <c r="W48" s="2" t="s">
        <v>30</v>
      </c>
      <c r="X48" s="1" t="s">
        <v>31</v>
      </c>
      <c r="Y48" s="5" t="s">
        <v>28</v>
      </c>
    </row>
    <row r="49" spans="1:25" ht="45" customHeight="1">
      <c r="A49" s="1">
        <v>2000000</v>
      </c>
      <c r="B49" s="2" t="s">
        <v>24</v>
      </c>
      <c r="C49" s="1">
        <v>2010100</v>
      </c>
      <c r="D49" s="2" t="s">
        <v>25</v>
      </c>
      <c r="E49" s="1">
        <v>2010102</v>
      </c>
      <c r="F49" s="3" t="s">
        <v>26</v>
      </c>
      <c r="G49" s="1">
        <v>223</v>
      </c>
      <c r="H49" s="2" t="s">
        <v>199</v>
      </c>
      <c r="I49" s="4">
        <v>20000</v>
      </c>
      <c r="J49" s="4">
        <v>35000</v>
      </c>
      <c r="K49" s="4">
        <v>35000</v>
      </c>
      <c r="L49" s="4">
        <v>32799.61</v>
      </c>
      <c r="M49" s="4">
        <v>0</v>
      </c>
      <c r="N49" s="4">
        <v>0</v>
      </c>
      <c r="O49" s="4">
        <v>0</v>
      </c>
      <c r="P49" s="4">
        <v>2200.39</v>
      </c>
      <c r="Q49" s="4" t="s">
        <v>28</v>
      </c>
      <c r="R49" s="4">
        <v>-20000</v>
      </c>
      <c r="S49" s="4">
        <v>0</v>
      </c>
      <c r="T49" s="4">
        <v>32799.61</v>
      </c>
      <c r="U49" s="4">
        <v>32799.61</v>
      </c>
      <c r="V49" s="1" t="s">
        <v>29</v>
      </c>
      <c r="W49" s="2" t="s">
        <v>30</v>
      </c>
      <c r="X49" s="1" t="s">
        <v>31</v>
      </c>
      <c r="Y49" s="5" t="s">
        <v>28</v>
      </c>
    </row>
    <row r="50" spans="1:25" ht="45" customHeight="1">
      <c r="A50" s="1">
        <v>2000000</v>
      </c>
      <c r="B50" s="2" t="s">
        <v>24</v>
      </c>
      <c r="C50" s="1">
        <v>2010100</v>
      </c>
      <c r="D50" s="2" t="s">
        <v>25</v>
      </c>
      <c r="E50" s="1">
        <v>2010102</v>
      </c>
      <c r="F50" s="3" t="s">
        <v>26</v>
      </c>
      <c r="G50" s="1">
        <v>225</v>
      </c>
      <c r="H50" s="2" t="s">
        <v>200</v>
      </c>
      <c r="I50" s="4">
        <v>600000</v>
      </c>
      <c r="J50" s="4">
        <v>400000</v>
      </c>
      <c r="K50" s="4">
        <v>700000</v>
      </c>
      <c r="L50" s="4">
        <v>400000</v>
      </c>
      <c r="M50" s="4">
        <v>400000</v>
      </c>
      <c r="N50" s="4">
        <v>300000</v>
      </c>
      <c r="O50" s="4">
        <v>700000</v>
      </c>
      <c r="P50" s="4">
        <v>0</v>
      </c>
      <c r="Q50" s="4" t="s">
        <v>28</v>
      </c>
      <c r="R50" s="4">
        <v>-300000</v>
      </c>
      <c r="S50" s="4">
        <v>0</v>
      </c>
      <c r="T50" s="4">
        <v>0</v>
      </c>
      <c r="U50" s="4">
        <v>0</v>
      </c>
      <c r="V50" s="1" t="s">
        <v>29</v>
      </c>
      <c r="W50" s="2" t="s">
        <v>30</v>
      </c>
      <c r="X50" s="1" t="s">
        <v>31</v>
      </c>
      <c r="Y50" s="5" t="s">
        <v>28</v>
      </c>
    </row>
    <row r="51" spans="1:25" ht="45" customHeight="1">
      <c r="A51" s="1">
        <v>2000000</v>
      </c>
      <c r="B51" s="2" t="s">
        <v>24</v>
      </c>
      <c r="C51" s="1">
        <v>2010100</v>
      </c>
      <c r="D51" s="2" t="s">
        <v>25</v>
      </c>
      <c r="E51" s="1">
        <v>2010102</v>
      </c>
      <c r="F51" s="3" t="s">
        <v>26</v>
      </c>
      <c r="G51" s="1">
        <v>226</v>
      </c>
      <c r="H51" s="2" t="s">
        <v>201</v>
      </c>
      <c r="I51" s="4">
        <v>130000</v>
      </c>
      <c r="J51" s="4">
        <v>40000</v>
      </c>
      <c r="K51" s="4">
        <v>40000</v>
      </c>
      <c r="L51" s="4">
        <v>0</v>
      </c>
      <c r="M51" s="4">
        <v>0</v>
      </c>
      <c r="N51" s="4">
        <v>0</v>
      </c>
      <c r="O51" s="4">
        <v>0</v>
      </c>
      <c r="P51" s="4">
        <v>40000</v>
      </c>
      <c r="Q51" s="4" t="s">
        <v>28</v>
      </c>
      <c r="R51" s="4">
        <v>-130000</v>
      </c>
      <c r="S51" s="4">
        <v>0</v>
      </c>
      <c r="T51" s="4">
        <v>0</v>
      </c>
      <c r="U51" s="4">
        <v>0</v>
      </c>
      <c r="V51" s="1" t="s">
        <v>29</v>
      </c>
      <c r="W51" s="2" t="s">
        <v>30</v>
      </c>
      <c r="X51" s="1" t="s">
        <v>31</v>
      </c>
      <c r="Y51" s="5" t="s">
        <v>28</v>
      </c>
    </row>
    <row r="52" spans="1:25" ht="45" customHeight="1">
      <c r="A52" s="1">
        <v>2000000</v>
      </c>
      <c r="B52" s="2" t="s">
        <v>24</v>
      </c>
      <c r="C52" s="1">
        <v>2010300</v>
      </c>
      <c r="D52" s="2" t="s">
        <v>70</v>
      </c>
      <c r="E52" s="1">
        <v>2010302</v>
      </c>
      <c r="F52" s="3" t="s">
        <v>71</v>
      </c>
      <c r="G52" s="1">
        <v>230</v>
      </c>
      <c r="H52" s="2" t="s">
        <v>202</v>
      </c>
      <c r="I52" s="4">
        <v>9500</v>
      </c>
      <c r="J52" s="4">
        <v>9500</v>
      </c>
      <c r="K52" s="4">
        <v>9500</v>
      </c>
      <c r="L52" s="4">
        <v>9500</v>
      </c>
      <c r="M52" s="4">
        <v>0</v>
      </c>
      <c r="N52" s="4">
        <v>0</v>
      </c>
      <c r="O52" s="4">
        <v>0</v>
      </c>
      <c r="P52" s="4">
        <v>0</v>
      </c>
      <c r="Q52" s="4" t="s">
        <v>28</v>
      </c>
      <c r="R52" s="4">
        <v>-9500</v>
      </c>
      <c r="S52" s="4">
        <v>0</v>
      </c>
      <c r="T52" s="4">
        <v>9500</v>
      </c>
      <c r="U52" s="4">
        <v>9500</v>
      </c>
      <c r="V52" s="1" t="s">
        <v>203</v>
      </c>
      <c r="W52" s="2" t="s">
        <v>204</v>
      </c>
      <c r="X52" s="1" t="s">
        <v>31</v>
      </c>
      <c r="Y52" s="5" t="s">
        <v>28</v>
      </c>
    </row>
    <row r="53" spans="1:25" ht="45" customHeight="1">
      <c r="A53" s="1">
        <v>2000000</v>
      </c>
      <c r="B53" s="2" t="s">
        <v>24</v>
      </c>
      <c r="C53" s="1">
        <v>2010300</v>
      </c>
      <c r="D53" s="2" t="s">
        <v>70</v>
      </c>
      <c r="E53" s="1">
        <v>2010302</v>
      </c>
      <c r="F53" s="3" t="s">
        <v>71</v>
      </c>
      <c r="G53" s="1">
        <v>233</v>
      </c>
      <c r="H53" s="2" t="s">
        <v>205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 t="s">
        <v>28</v>
      </c>
      <c r="R53" s="4">
        <v>0</v>
      </c>
      <c r="S53" s="4">
        <v>0</v>
      </c>
      <c r="T53" s="4">
        <v>0</v>
      </c>
      <c r="U53" s="4">
        <v>0</v>
      </c>
      <c r="V53" s="1" t="s">
        <v>203</v>
      </c>
      <c r="W53" s="2" t="s">
        <v>204</v>
      </c>
      <c r="X53" s="1" t="s">
        <v>31</v>
      </c>
      <c r="Y53" s="5" t="s">
        <v>28</v>
      </c>
    </row>
    <row r="54" spans="1:25" ht="45" customHeight="1">
      <c r="A54" s="1">
        <v>2000000</v>
      </c>
      <c r="B54" s="2" t="s">
        <v>24</v>
      </c>
      <c r="C54" s="1">
        <v>2010100</v>
      </c>
      <c r="D54" s="2" t="s">
        <v>25</v>
      </c>
      <c r="E54" s="1">
        <v>2010102</v>
      </c>
      <c r="F54" s="3" t="s">
        <v>26</v>
      </c>
      <c r="G54" s="1">
        <v>234</v>
      </c>
      <c r="H54" s="2" t="s">
        <v>206</v>
      </c>
      <c r="I54" s="4">
        <v>70340</v>
      </c>
      <c r="J54" s="4">
        <v>70340</v>
      </c>
      <c r="K54" s="4">
        <v>70340</v>
      </c>
      <c r="L54" s="4">
        <v>55647.29</v>
      </c>
      <c r="M54" s="4">
        <v>24840</v>
      </c>
      <c r="N54" s="4">
        <v>0</v>
      </c>
      <c r="O54" s="4">
        <v>24840</v>
      </c>
      <c r="P54" s="4">
        <v>14692.71</v>
      </c>
      <c r="Q54" s="4" t="s">
        <v>28</v>
      </c>
      <c r="R54" s="4">
        <v>-70340</v>
      </c>
      <c r="S54" s="4">
        <v>0</v>
      </c>
      <c r="T54" s="4">
        <v>30807.29</v>
      </c>
      <c r="U54" s="4">
        <v>30807.29</v>
      </c>
      <c r="V54" s="1" t="s">
        <v>29</v>
      </c>
      <c r="W54" s="2" t="s">
        <v>30</v>
      </c>
      <c r="X54" s="1" t="s">
        <v>31</v>
      </c>
      <c r="Y54" s="5">
        <v>201</v>
      </c>
    </row>
    <row r="55" spans="1:25" ht="45" customHeight="1">
      <c r="A55" s="1">
        <v>2000000</v>
      </c>
      <c r="B55" s="2" t="s">
        <v>24</v>
      </c>
      <c r="C55" s="1">
        <v>2010100</v>
      </c>
      <c r="D55" s="2" t="s">
        <v>25</v>
      </c>
      <c r="E55" s="1">
        <v>2010102</v>
      </c>
      <c r="F55" s="3" t="s">
        <v>26</v>
      </c>
      <c r="G55" s="1">
        <v>235</v>
      </c>
      <c r="H55" s="2" t="s">
        <v>207</v>
      </c>
      <c r="I55" s="4">
        <v>0</v>
      </c>
      <c r="J55" s="4">
        <v>20000</v>
      </c>
      <c r="K55" s="4">
        <v>20000</v>
      </c>
      <c r="L55" s="4">
        <v>0</v>
      </c>
      <c r="M55" s="4">
        <v>0</v>
      </c>
      <c r="N55" s="4">
        <v>0</v>
      </c>
      <c r="O55" s="4">
        <v>0</v>
      </c>
      <c r="P55" s="4">
        <v>20000</v>
      </c>
      <c r="Q55" s="4" t="s">
        <v>28</v>
      </c>
      <c r="R55" s="4">
        <v>0</v>
      </c>
      <c r="S55" s="4">
        <v>0</v>
      </c>
      <c r="T55" s="4">
        <v>0</v>
      </c>
      <c r="U55" s="4">
        <v>0</v>
      </c>
      <c r="V55" s="1" t="s">
        <v>208</v>
      </c>
      <c r="W55" s="2" t="s">
        <v>209</v>
      </c>
      <c r="X55" s="1" t="s">
        <v>31</v>
      </c>
      <c r="Y55" s="5" t="s">
        <v>28</v>
      </c>
    </row>
    <row r="56" spans="1:25" ht="45" customHeight="1">
      <c r="A56" s="1">
        <v>2000000</v>
      </c>
      <c r="B56" s="2" t="s">
        <v>24</v>
      </c>
      <c r="C56" s="1">
        <v>2010100</v>
      </c>
      <c r="D56" s="2" t="s">
        <v>25</v>
      </c>
      <c r="E56" s="1">
        <v>2010102</v>
      </c>
      <c r="F56" s="3" t="s">
        <v>26</v>
      </c>
      <c r="G56" s="1">
        <v>236</v>
      </c>
      <c r="H56" s="2" t="s">
        <v>210</v>
      </c>
      <c r="I56" s="4">
        <v>0</v>
      </c>
      <c r="J56" s="4">
        <v>48190</v>
      </c>
      <c r="K56" s="4">
        <v>48190</v>
      </c>
      <c r="L56" s="4">
        <v>48190</v>
      </c>
      <c r="M56" s="4">
        <v>48190</v>
      </c>
      <c r="N56" s="4">
        <v>0</v>
      </c>
      <c r="O56" s="4">
        <v>48190</v>
      </c>
      <c r="P56" s="4">
        <v>0</v>
      </c>
      <c r="Q56" s="4" t="s">
        <v>28</v>
      </c>
      <c r="R56" s="4">
        <v>0</v>
      </c>
      <c r="S56" s="4">
        <v>0</v>
      </c>
      <c r="T56" s="4">
        <v>0</v>
      </c>
      <c r="U56" s="4">
        <v>0</v>
      </c>
      <c r="V56" s="1" t="s">
        <v>29</v>
      </c>
      <c r="W56" s="2" t="s">
        <v>30</v>
      </c>
      <c r="X56" s="1" t="s">
        <v>31</v>
      </c>
      <c r="Y56" s="5" t="s">
        <v>28</v>
      </c>
    </row>
    <row r="57" spans="1:25" ht="45" customHeight="1">
      <c r="A57" s="1">
        <v>2000000</v>
      </c>
      <c r="B57" s="2" t="s">
        <v>24</v>
      </c>
      <c r="C57" s="1">
        <v>2010100</v>
      </c>
      <c r="D57" s="2" t="s">
        <v>25</v>
      </c>
      <c r="E57" s="1">
        <v>2010102</v>
      </c>
      <c r="F57" s="3" t="s">
        <v>26</v>
      </c>
      <c r="G57" s="1">
        <v>241</v>
      </c>
      <c r="H57" s="2" t="s">
        <v>211</v>
      </c>
      <c r="I57" s="4">
        <v>700000</v>
      </c>
      <c r="J57" s="4">
        <v>700000</v>
      </c>
      <c r="K57" s="4">
        <v>1400000</v>
      </c>
      <c r="L57" s="4">
        <v>0</v>
      </c>
      <c r="M57" s="4">
        <v>0</v>
      </c>
      <c r="N57" s="4">
        <v>700000</v>
      </c>
      <c r="O57" s="4">
        <v>700000</v>
      </c>
      <c r="P57" s="4">
        <v>700000</v>
      </c>
      <c r="Q57" s="4" t="s">
        <v>28</v>
      </c>
      <c r="R57" s="4">
        <v>0</v>
      </c>
      <c r="S57" s="4">
        <v>0</v>
      </c>
      <c r="T57" s="4">
        <v>0</v>
      </c>
      <c r="U57" s="4">
        <v>0</v>
      </c>
      <c r="V57" s="1" t="s">
        <v>29</v>
      </c>
      <c r="W57" s="2" t="s">
        <v>30</v>
      </c>
      <c r="X57" s="1" t="s">
        <v>31</v>
      </c>
      <c r="Y57" s="5" t="s">
        <v>28</v>
      </c>
    </row>
    <row r="58" spans="1:25" ht="45" customHeight="1">
      <c r="A58" s="1">
        <v>2000000</v>
      </c>
      <c r="B58" s="2" t="s">
        <v>24</v>
      </c>
      <c r="C58" s="1">
        <v>2010100</v>
      </c>
      <c r="D58" s="2" t="s">
        <v>25</v>
      </c>
      <c r="E58" s="1">
        <v>2010102</v>
      </c>
      <c r="F58" s="3" t="s">
        <v>26</v>
      </c>
      <c r="G58" s="1">
        <v>242</v>
      </c>
      <c r="H58" s="2" t="s">
        <v>212</v>
      </c>
      <c r="I58" s="26">
        <v>10000</v>
      </c>
      <c r="J58" s="26">
        <v>0</v>
      </c>
      <c r="K58" s="26">
        <v>10000</v>
      </c>
      <c r="L58" s="26">
        <v>0</v>
      </c>
      <c r="M58" s="26">
        <v>0</v>
      </c>
      <c r="N58" s="26">
        <v>10000</v>
      </c>
      <c r="O58" s="26">
        <v>10000</v>
      </c>
      <c r="P58" s="26">
        <v>0</v>
      </c>
      <c r="Q58" s="26" t="s">
        <v>28</v>
      </c>
      <c r="R58" s="26">
        <v>0</v>
      </c>
      <c r="S58" s="26">
        <v>0</v>
      </c>
      <c r="T58" s="26">
        <v>0</v>
      </c>
      <c r="U58" s="26">
        <v>0</v>
      </c>
      <c r="V58" s="1" t="s">
        <v>29</v>
      </c>
      <c r="W58" s="2" t="s">
        <v>30</v>
      </c>
      <c r="X58" s="1" t="s">
        <v>31</v>
      </c>
      <c r="Y58" s="5" t="s">
        <v>28</v>
      </c>
    </row>
    <row r="59" spans="1:25" ht="45" customHeight="1">
      <c r="A59" s="1"/>
      <c r="B59" s="2"/>
      <c r="C59" s="1"/>
      <c r="D59" s="2"/>
      <c r="E59" s="1"/>
      <c r="F59" s="3"/>
      <c r="G59" s="1"/>
      <c r="H59" s="6" t="s">
        <v>222</v>
      </c>
      <c r="I59" s="28">
        <f>SUM(I5:I58)</f>
        <v>7315464.220000001</v>
      </c>
      <c r="J59" s="28">
        <f aca="true" t="shared" si="0" ref="J59:U59">SUM(J5:J58)</f>
        <v>10802459.69</v>
      </c>
      <c r="K59" s="28">
        <f t="shared" si="0"/>
        <v>15983205.48</v>
      </c>
      <c r="L59" s="28">
        <f t="shared" si="0"/>
        <v>9542175.839999998</v>
      </c>
      <c r="M59" s="28">
        <f t="shared" si="0"/>
        <v>5692094.64</v>
      </c>
      <c r="N59" s="28">
        <f t="shared" si="0"/>
        <v>5065780.2</v>
      </c>
      <c r="O59" s="28">
        <f t="shared" si="0"/>
        <v>10757874.84</v>
      </c>
      <c r="P59" s="28">
        <f t="shared" si="0"/>
        <v>1260283.85</v>
      </c>
      <c r="Q59" s="28">
        <f t="shared" si="0"/>
        <v>0</v>
      </c>
      <c r="R59" s="28">
        <f t="shared" si="0"/>
        <v>-2134718.43</v>
      </c>
      <c r="S59" s="28">
        <f t="shared" si="0"/>
        <v>114965.59</v>
      </c>
      <c r="T59" s="28">
        <f t="shared" si="0"/>
        <v>3850081.1999999997</v>
      </c>
      <c r="U59" s="28">
        <f t="shared" si="0"/>
        <v>3965046.7899999996</v>
      </c>
      <c r="V59" s="1"/>
      <c r="W59" s="2"/>
      <c r="X59" s="1"/>
      <c r="Y59" s="5"/>
    </row>
    <row r="60" spans="1:25" ht="45" customHeight="1">
      <c r="A60" s="1">
        <v>3000000</v>
      </c>
      <c r="B60" s="2" t="s">
        <v>74</v>
      </c>
      <c r="C60" s="1">
        <v>3050000</v>
      </c>
      <c r="D60" s="2" t="s">
        <v>75</v>
      </c>
      <c r="E60" s="1">
        <v>3050200</v>
      </c>
      <c r="F60" s="3" t="s">
        <v>76</v>
      </c>
      <c r="G60" s="1">
        <v>310</v>
      </c>
      <c r="H60" s="2" t="s">
        <v>77</v>
      </c>
      <c r="I60" s="27">
        <v>85065.98</v>
      </c>
      <c r="J60" s="27">
        <v>295065.98</v>
      </c>
      <c r="K60" s="27">
        <v>295065.98</v>
      </c>
      <c r="L60" s="27">
        <v>96617.34</v>
      </c>
      <c r="M60" s="27">
        <v>96617.34</v>
      </c>
      <c r="N60" s="27">
        <v>0</v>
      </c>
      <c r="O60" s="27">
        <v>96617.34</v>
      </c>
      <c r="P60" s="27">
        <v>198448.64</v>
      </c>
      <c r="Q60" s="27" t="s">
        <v>28</v>
      </c>
      <c r="R60" s="27">
        <v>-85065.98</v>
      </c>
      <c r="S60" s="27">
        <v>0</v>
      </c>
      <c r="T60" s="27">
        <v>0</v>
      </c>
      <c r="U60" s="27">
        <v>0</v>
      </c>
      <c r="V60" s="1" t="s">
        <v>78</v>
      </c>
      <c r="W60" s="2" t="s">
        <v>79</v>
      </c>
      <c r="X60" s="1" t="s">
        <v>31</v>
      </c>
      <c r="Y60" s="5" t="s">
        <v>28</v>
      </c>
    </row>
    <row r="61" spans="1:25" ht="45" customHeight="1">
      <c r="A61" s="1">
        <v>3000000</v>
      </c>
      <c r="B61" s="2" t="s">
        <v>74</v>
      </c>
      <c r="C61" s="1">
        <v>3010000</v>
      </c>
      <c r="D61" s="2" t="s">
        <v>80</v>
      </c>
      <c r="E61" s="1">
        <v>3010300</v>
      </c>
      <c r="F61" s="3" t="s">
        <v>81</v>
      </c>
      <c r="G61" s="1">
        <v>340</v>
      </c>
      <c r="H61" s="2" t="s">
        <v>82</v>
      </c>
      <c r="I61" s="4">
        <v>6165.7</v>
      </c>
      <c r="J61" s="4">
        <v>26165.7</v>
      </c>
      <c r="K61" s="4">
        <v>26165.7</v>
      </c>
      <c r="L61" s="4">
        <v>17686.43</v>
      </c>
      <c r="M61" s="4">
        <v>12913</v>
      </c>
      <c r="N61" s="4">
        <v>0</v>
      </c>
      <c r="O61" s="4">
        <v>12913</v>
      </c>
      <c r="P61" s="4">
        <v>8479.27</v>
      </c>
      <c r="Q61" s="4" t="s">
        <v>28</v>
      </c>
      <c r="R61" s="4">
        <v>-6165.7</v>
      </c>
      <c r="S61" s="4">
        <v>0</v>
      </c>
      <c r="T61" s="4">
        <v>4773.43</v>
      </c>
      <c r="U61" s="4">
        <v>4773.43</v>
      </c>
      <c r="V61" s="1" t="s">
        <v>83</v>
      </c>
      <c r="W61" s="2" t="s">
        <v>84</v>
      </c>
      <c r="X61" s="1" t="s">
        <v>31</v>
      </c>
      <c r="Y61" s="5" t="s">
        <v>28</v>
      </c>
    </row>
    <row r="62" spans="1:25" ht="45" customHeight="1">
      <c r="A62" s="1">
        <v>3000000</v>
      </c>
      <c r="B62" s="2" t="s">
        <v>74</v>
      </c>
      <c r="C62" s="1">
        <v>3030000</v>
      </c>
      <c r="D62" s="2" t="s">
        <v>85</v>
      </c>
      <c r="E62" s="1">
        <v>3030300</v>
      </c>
      <c r="F62" s="3" t="s">
        <v>86</v>
      </c>
      <c r="G62" s="1">
        <v>410</v>
      </c>
      <c r="H62" s="2" t="s">
        <v>87</v>
      </c>
      <c r="I62" s="4">
        <v>0</v>
      </c>
      <c r="J62" s="4">
        <v>1000</v>
      </c>
      <c r="K62" s="4">
        <v>1000</v>
      </c>
      <c r="L62" s="4">
        <v>21.17</v>
      </c>
      <c r="M62" s="4">
        <v>21.17</v>
      </c>
      <c r="N62" s="4">
        <v>0</v>
      </c>
      <c r="O62" s="4">
        <v>21.17</v>
      </c>
      <c r="P62" s="4">
        <v>978.83</v>
      </c>
      <c r="Q62" s="4" t="s">
        <v>28</v>
      </c>
      <c r="R62" s="4">
        <v>0</v>
      </c>
      <c r="S62" s="4">
        <v>0</v>
      </c>
      <c r="T62" s="4">
        <v>0</v>
      </c>
      <c r="U62" s="4">
        <v>0</v>
      </c>
      <c r="V62" s="1" t="s">
        <v>88</v>
      </c>
      <c r="W62" s="2" t="s">
        <v>89</v>
      </c>
      <c r="X62" s="1" t="s">
        <v>31</v>
      </c>
      <c r="Y62" s="5" t="s">
        <v>28</v>
      </c>
    </row>
    <row r="63" spans="1:25" ht="45" customHeight="1">
      <c r="A63" s="1">
        <v>3000000</v>
      </c>
      <c r="B63" s="2" t="s">
        <v>74</v>
      </c>
      <c r="C63" s="1">
        <v>3010000</v>
      </c>
      <c r="D63" s="2" t="s">
        <v>80</v>
      </c>
      <c r="E63" s="1">
        <v>3010300</v>
      </c>
      <c r="F63" s="3" t="s">
        <v>81</v>
      </c>
      <c r="G63" s="1">
        <v>415</v>
      </c>
      <c r="H63" s="2" t="s">
        <v>90</v>
      </c>
      <c r="I63" s="4">
        <v>0</v>
      </c>
      <c r="J63" s="4">
        <v>1800</v>
      </c>
      <c r="K63" s="4">
        <v>1800</v>
      </c>
      <c r="L63" s="4">
        <v>1800</v>
      </c>
      <c r="M63" s="4">
        <v>1800</v>
      </c>
      <c r="N63" s="4">
        <v>0</v>
      </c>
      <c r="O63" s="4">
        <v>1800</v>
      </c>
      <c r="P63" s="4">
        <v>0</v>
      </c>
      <c r="Q63" s="4" t="s">
        <v>28</v>
      </c>
      <c r="R63" s="4">
        <v>0</v>
      </c>
      <c r="S63" s="4">
        <v>0</v>
      </c>
      <c r="T63" s="4">
        <v>0</v>
      </c>
      <c r="U63" s="4">
        <v>0</v>
      </c>
      <c r="V63" s="1" t="s">
        <v>91</v>
      </c>
      <c r="W63" s="2" t="s">
        <v>92</v>
      </c>
      <c r="X63" s="1" t="s">
        <v>93</v>
      </c>
      <c r="Y63" s="5" t="s">
        <v>28</v>
      </c>
    </row>
    <row r="64" spans="1:25" ht="45" customHeight="1">
      <c r="A64" s="1">
        <v>3000000</v>
      </c>
      <c r="B64" s="2" t="s">
        <v>74</v>
      </c>
      <c r="C64" s="1">
        <v>3010000</v>
      </c>
      <c r="D64" s="2" t="s">
        <v>80</v>
      </c>
      <c r="E64" s="1">
        <v>3010100</v>
      </c>
      <c r="F64" s="3" t="s">
        <v>94</v>
      </c>
      <c r="G64" s="1">
        <v>420</v>
      </c>
      <c r="H64" s="2" t="s">
        <v>95</v>
      </c>
      <c r="I64" s="4">
        <v>4321.55</v>
      </c>
      <c r="J64" s="4">
        <v>44321.55</v>
      </c>
      <c r="K64" s="4">
        <v>44321.55</v>
      </c>
      <c r="L64" s="4">
        <v>38168.17</v>
      </c>
      <c r="M64" s="4">
        <v>28068.26</v>
      </c>
      <c r="N64" s="4">
        <v>0</v>
      </c>
      <c r="O64" s="4">
        <v>28068.26</v>
      </c>
      <c r="P64" s="4">
        <v>6153.38</v>
      </c>
      <c r="Q64" s="4" t="s">
        <v>28</v>
      </c>
      <c r="R64" s="4">
        <v>-4321.55</v>
      </c>
      <c r="S64" s="4">
        <v>0</v>
      </c>
      <c r="T64" s="4">
        <v>10099.91</v>
      </c>
      <c r="U64" s="4">
        <v>10099.91</v>
      </c>
      <c r="V64" s="1" t="s">
        <v>96</v>
      </c>
      <c r="W64" s="2" t="s">
        <v>94</v>
      </c>
      <c r="X64" s="1" t="s">
        <v>31</v>
      </c>
      <c r="Y64" s="5" t="s">
        <v>28</v>
      </c>
    </row>
    <row r="65" spans="1:25" ht="45" customHeight="1">
      <c r="A65" s="1">
        <v>3000000</v>
      </c>
      <c r="B65" s="2" t="s">
        <v>74</v>
      </c>
      <c r="C65" s="1">
        <v>3010000</v>
      </c>
      <c r="D65" s="2" t="s">
        <v>80</v>
      </c>
      <c r="E65" s="1">
        <v>3010100</v>
      </c>
      <c r="F65" s="3" t="s">
        <v>94</v>
      </c>
      <c r="G65" s="1">
        <v>475</v>
      </c>
      <c r="H65" s="2" t="s">
        <v>97</v>
      </c>
      <c r="I65" s="4">
        <v>0</v>
      </c>
      <c r="J65" s="4">
        <v>10000</v>
      </c>
      <c r="K65" s="4">
        <v>10000</v>
      </c>
      <c r="L65" s="4">
        <v>3239.35</v>
      </c>
      <c r="M65" s="4">
        <v>3226.99</v>
      </c>
      <c r="N65" s="4">
        <v>0</v>
      </c>
      <c r="O65" s="4">
        <v>3226.99</v>
      </c>
      <c r="P65" s="4">
        <v>6760.65</v>
      </c>
      <c r="Q65" s="4" t="s">
        <v>28</v>
      </c>
      <c r="R65" s="4">
        <v>0</v>
      </c>
      <c r="S65" s="4">
        <v>0</v>
      </c>
      <c r="T65" s="4">
        <v>12.36</v>
      </c>
      <c r="U65" s="4">
        <v>12.36</v>
      </c>
      <c r="V65" s="1" t="s">
        <v>96</v>
      </c>
      <c r="W65" s="2" t="s">
        <v>94</v>
      </c>
      <c r="X65" s="1" t="s">
        <v>31</v>
      </c>
      <c r="Y65" s="5" t="s">
        <v>28</v>
      </c>
    </row>
    <row r="66" spans="1:25" ht="45" customHeight="1">
      <c r="A66" s="1">
        <v>3000000</v>
      </c>
      <c r="B66" s="2" t="s">
        <v>74</v>
      </c>
      <c r="C66" s="1">
        <v>3010000</v>
      </c>
      <c r="D66" s="2" t="s">
        <v>80</v>
      </c>
      <c r="E66" s="1">
        <v>3010100</v>
      </c>
      <c r="F66" s="3" t="s">
        <v>94</v>
      </c>
      <c r="G66" s="1">
        <v>490</v>
      </c>
      <c r="H66" s="2" t="s">
        <v>98</v>
      </c>
      <c r="I66" s="4">
        <v>0</v>
      </c>
      <c r="J66" s="4">
        <v>8000</v>
      </c>
      <c r="K66" s="4">
        <v>8000</v>
      </c>
      <c r="L66" s="4">
        <v>8000</v>
      </c>
      <c r="M66" s="4">
        <v>8000</v>
      </c>
      <c r="N66" s="4">
        <v>0</v>
      </c>
      <c r="O66" s="4">
        <v>8000</v>
      </c>
      <c r="P66" s="4">
        <v>0</v>
      </c>
      <c r="Q66" s="4" t="s">
        <v>28</v>
      </c>
      <c r="R66" s="4">
        <v>0</v>
      </c>
      <c r="S66" s="4">
        <v>0</v>
      </c>
      <c r="T66" s="4">
        <v>0</v>
      </c>
      <c r="U66" s="4">
        <v>0</v>
      </c>
      <c r="V66" s="1" t="s">
        <v>78</v>
      </c>
      <c r="W66" s="2" t="s">
        <v>79</v>
      </c>
      <c r="X66" s="1" t="s">
        <v>31</v>
      </c>
      <c r="Y66" s="5" t="s">
        <v>28</v>
      </c>
    </row>
    <row r="67" spans="1:25" ht="45" customHeight="1">
      <c r="A67" s="1">
        <v>3000000</v>
      </c>
      <c r="B67" s="2" t="s">
        <v>74</v>
      </c>
      <c r="C67" s="1">
        <v>3010000</v>
      </c>
      <c r="D67" s="2" t="s">
        <v>80</v>
      </c>
      <c r="E67" s="1">
        <v>3010200</v>
      </c>
      <c r="F67" s="3" t="s">
        <v>99</v>
      </c>
      <c r="G67" s="1">
        <v>610</v>
      </c>
      <c r="H67" s="2" t="s">
        <v>100</v>
      </c>
      <c r="I67" s="4">
        <v>1250</v>
      </c>
      <c r="J67" s="4">
        <v>11250</v>
      </c>
      <c r="K67" s="4">
        <v>11250</v>
      </c>
      <c r="L67" s="4">
        <v>2905.62</v>
      </c>
      <c r="M67" s="4">
        <v>2573</v>
      </c>
      <c r="N67" s="4">
        <v>0</v>
      </c>
      <c r="O67" s="4">
        <v>2573</v>
      </c>
      <c r="P67" s="4">
        <v>8344.38</v>
      </c>
      <c r="Q67" s="4" t="s">
        <v>28</v>
      </c>
      <c r="R67" s="4">
        <v>-1250</v>
      </c>
      <c r="S67" s="4">
        <v>0</v>
      </c>
      <c r="T67" s="4">
        <v>332.62</v>
      </c>
      <c r="U67" s="4">
        <v>332.62</v>
      </c>
      <c r="V67" s="1" t="s">
        <v>101</v>
      </c>
      <c r="W67" s="2" t="s">
        <v>102</v>
      </c>
      <c r="X67" s="1" t="s">
        <v>93</v>
      </c>
      <c r="Y67" s="5" t="s">
        <v>28</v>
      </c>
    </row>
    <row r="68" spans="1:25" ht="45" customHeight="1">
      <c r="A68" s="1">
        <v>3000000</v>
      </c>
      <c r="B68" s="2" t="s">
        <v>74</v>
      </c>
      <c r="C68" s="1">
        <v>3010000</v>
      </c>
      <c r="D68" s="2" t="s">
        <v>80</v>
      </c>
      <c r="E68" s="1">
        <v>3010200</v>
      </c>
      <c r="F68" s="3" t="s">
        <v>99</v>
      </c>
      <c r="G68" s="1">
        <v>611</v>
      </c>
      <c r="H68" s="2" t="s">
        <v>103</v>
      </c>
      <c r="I68" s="4">
        <v>95083.3</v>
      </c>
      <c r="J68" s="4">
        <v>137752.3</v>
      </c>
      <c r="K68" s="4">
        <v>195083.3</v>
      </c>
      <c r="L68" s="4">
        <v>113557.9</v>
      </c>
      <c r="M68" s="4">
        <v>29372</v>
      </c>
      <c r="N68" s="4">
        <v>57331</v>
      </c>
      <c r="O68" s="4">
        <v>86703</v>
      </c>
      <c r="P68" s="4">
        <v>24194.4</v>
      </c>
      <c r="Q68" s="4" t="s">
        <v>28</v>
      </c>
      <c r="R68" s="4">
        <v>-37752.3</v>
      </c>
      <c r="S68" s="4">
        <v>0</v>
      </c>
      <c r="T68" s="4">
        <v>84185.9</v>
      </c>
      <c r="U68" s="4">
        <v>84185.9</v>
      </c>
      <c r="V68" s="1" t="s">
        <v>101</v>
      </c>
      <c r="W68" s="2" t="s">
        <v>102</v>
      </c>
      <c r="X68" s="1" t="s">
        <v>93</v>
      </c>
      <c r="Y68" s="5" t="s">
        <v>28</v>
      </c>
    </row>
    <row r="69" spans="1:25" ht="45" customHeight="1">
      <c r="A69" s="1">
        <v>3000000</v>
      </c>
      <c r="B69" s="2" t="s">
        <v>74</v>
      </c>
      <c r="C69" s="1">
        <v>3010000</v>
      </c>
      <c r="D69" s="2" t="s">
        <v>80</v>
      </c>
      <c r="E69" s="1">
        <v>3010200</v>
      </c>
      <c r="F69" s="3" t="s">
        <v>99</v>
      </c>
      <c r="G69" s="1">
        <v>612</v>
      </c>
      <c r="H69" s="2" t="s">
        <v>104</v>
      </c>
      <c r="I69" s="4">
        <v>0</v>
      </c>
      <c r="J69" s="4">
        <v>3000</v>
      </c>
      <c r="K69" s="4">
        <v>3000</v>
      </c>
      <c r="L69" s="4">
        <v>0</v>
      </c>
      <c r="M69" s="4">
        <v>0</v>
      </c>
      <c r="N69" s="4">
        <v>0</v>
      </c>
      <c r="O69" s="4">
        <v>0</v>
      </c>
      <c r="P69" s="4">
        <v>3000</v>
      </c>
      <c r="Q69" s="4" t="s">
        <v>28</v>
      </c>
      <c r="R69" s="4">
        <v>0</v>
      </c>
      <c r="S69" s="4">
        <v>0</v>
      </c>
      <c r="T69" s="4">
        <v>0</v>
      </c>
      <c r="U69" s="4">
        <v>0</v>
      </c>
      <c r="V69" s="1" t="s">
        <v>101</v>
      </c>
      <c r="W69" s="2" t="s">
        <v>102</v>
      </c>
      <c r="X69" s="1" t="s">
        <v>93</v>
      </c>
      <c r="Y69" s="5" t="s">
        <v>28</v>
      </c>
    </row>
    <row r="70" spans="1:25" ht="45" customHeight="1">
      <c r="A70" s="1">
        <v>3000000</v>
      </c>
      <c r="B70" s="2" t="s">
        <v>74</v>
      </c>
      <c r="C70" s="1">
        <v>3010000</v>
      </c>
      <c r="D70" s="2" t="s">
        <v>80</v>
      </c>
      <c r="E70" s="1">
        <v>3010200</v>
      </c>
      <c r="F70" s="3" t="s">
        <v>99</v>
      </c>
      <c r="G70" s="1">
        <v>613</v>
      </c>
      <c r="H70" s="2" t="s">
        <v>105</v>
      </c>
      <c r="I70" s="4">
        <v>31236.33</v>
      </c>
      <c r="J70" s="4">
        <v>114156.33</v>
      </c>
      <c r="K70" s="4">
        <v>131236.33</v>
      </c>
      <c r="L70" s="4">
        <v>96142.34</v>
      </c>
      <c r="M70" s="4">
        <v>44967.7</v>
      </c>
      <c r="N70" s="4">
        <v>17080</v>
      </c>
      <c r="O70" s="4">
        <v>62047.7</v>
      </c>
      <c r="P70" s="4">
        <v>18013.99</v>
      </c>
      <c r="Q70" s="4" t="s">
        <v>28</v>
      </c>
      <c r="R70" s="4">
        <v>-14156.33</v>
      </c>
      <c r="S70" s="4">
        <v>0</v>
      </c>
      <c r="T70" s="4">
        <v>51174.64</v>
      </c>
      <c r="U70" s="4">
        <v>51174.64</v>
      </c>
      <c r="V70" s="1" t="s">
        <v>101</v>
      </c>
      <c r="W70" s="2" t="s">
        <v>102</v>
      </c>
      <c r="X70" s="1" t="s">
        <v>31</v>
      </c>
      <c r="Y70" s="5" t="s">
        <v>28</v>
      </c>
    </row>
    <row r="71" spans="1:25" ht="45" customHeight="1">
      <c r="A71" s="1">
        <v>3000000</v>
      </c>
      <c r="B71" s="2" t="s">
        <v>74</v>
      </c>
      <c r="C71" s="1">
        <v>3010000</v>
      </c>
      <c r="D71" s="2" t="s">
        <v>80</v>
      </c>
      <c r="E71" s="1">
        <v>3010100</v>
      </c>
      <c r="F71" s="3" t="s">
        <v>94</v>
      </c>
      <c r="G71" s="1">
        <v>615</v>
      </c>
      <c r="H71" s="2" t="s">
        <v>106</v>
      </c>
      <c r="I71" s="4">
        <v>64121.81</v>
      </c>
      <c r="J71" s="4">
        <v>622839.9</v>
      </c>
      <c r="K71" s="4">
        <v>633819.93</v>
      </c>
      <c r="L71" s="4">
        <v>602424.06</v>
      </c>
      <c r="M71" s="4">
        <v>525899.6</v>
      </c>
      <c r="N71" s="4">
        <v>10910.51</v>
      </c>
      <c r="O71" s="4">
        <v>536810.11</v>
      </c>
      <c r="P71" s="4">
        <v>20415.84</v>
      </c>
      <c r="Q71" s="4" t="s">
        <v>28</v>
      </c>
      <c r="R71" s="4">
        <v>-53211.3</v>
      </c>
      <c r="S71" s="4">
        <v>0</v>
      </c>
      <c r="T71" s="4">
        <v>76524.46</v>
      </c>
      <c r="U71" s="4">
        <v>76524.46</v>
      </c>
      <c r="V71" s="1" t="s">
        <v>96</v>
      </c>
      <c r="W71" s="2" t="s">
        <v>94</v>
      </c>
      <c r="X71" s="1" t="s">
        <v>93</v>
      </c>
      <c r="Y71" s="5" t="s">
        <v>28</v>
      </c>
    </row>
    <row r="72" spans="1:25" ht="45" customHeight="1">
      <c r="A72" s="1">
        <v>3000000</v>
      </c>
      <c r="B72" s="2" t="s">
        <v>74</v>
      </c>
      <c r="C72" s="1">
        <v>3010000</v>
      </c>
      <c r="D72" s="2" t="s">
        <v>80</v>
      </c>
      <c r="E72" s="1">
        <v>3010100</v>
      </c>
      <c r="F72" s="3" t="s">
        <v>94</v>
      </c>
      <c r="G72" s="1">
        <v>616</v>
      </c>
      <c r="H72" s="2" t="s">
        <v>107</v>
      </c>
      <c r="I72" s="4">
        <v>86451.09</v>
      </c>
      <c r="J72" s="4">
        <v>389751.09</v>
      </c>
      <c r="K72" s="4">
        <v>406451.09</v>
      </c>
      <c r="L72" s="4">
        <v>343281.29</v>
      </c>
      <c r="M72" s="4">
        <v>269066.77</v>
      </c>
      <c r="N72" s="4">
        <v>16700</v>
      </c>
      <c r="O72" s="4">
        <v>285766.77</v>
      </c>
      <c r="P72" s="4">
        <v>46469.8</v>
      </c>
      <c r="Q72" s="4" t="s">
        <v>28</v>
      </c>
      <c r="R72" s="4">
        <v>-69751.09</v>
      </c>
      <c r="S72" s="4">
        <v>0</v>
      </c>
      <c r="T72" s="4">
        <v>74214.52</v>
      </c>
      <c r="U72" s="4">
        <v>74214.52</v>
      </c>
      <c r="V72" s="1" t="s">
        <v>96</v>
      </c>
      <c r="W72" s="2" t="s">
        <v>94</v>
      </c>
      <c r="X72" s="1" t="s">
        <v>93</v>
      </c>
      <c r="Y72" s="5" t="s">
        <v>28</v>
      </c>
    </row>
    <row r="73" spans="1:25" ht="45" customHeight="1">
      <c r="A73" s="1">
        <v>3000000</v>
      </c>
      <c r="B73" s="2" t="s">
        <v>74</v>
      </c>
      <c r="C73" s="1">
        <v>3010000</v>
      </c>
      <c r="D73" s="2" t="s">
        <v>80</v>
      </c>
      <c r="E73" s="1">
        <v>3010100</v>
      </c>
      <c r="F73" s="3" t="s">
        <v>94</v>
      </c>
      <c r="G73" s="1">
        <v>620</v>
      </c>
      <c r="H73" s="2" t="s">
        <v>108</v>
      </c>
      <c r="I73" s="4">
        <v>355010.6</v>
      </c>
      <c r="J73" s="4">
        <v>854969.4</v>
      </c>
      <c r="K73" s="4">
        <v>854969.4</v>
      </c>
      <c r="L73" s="4">
        <v>751412.84</v>
      </c>
      <c r="M73" s="4">
        <v>14949.19</v>
      </c>
      <c r="N73" s="4">
        <v>0</v>
      </c>
      <c r="O73" s="4">
        <v>14949.19</v>
      </c>
      <c r="P73" s="4">
        <v>103556.56</v>
      </c>
      <c r="Q73" s="4" t="s">
        <v>28</v>
      </c>
      <c r="R73" s="4">
        <v>-355010.6</v>
      </c>
      <c r="S73" s="4">
        <v>0</v>
      </c>
      <c r="T73" s="4">
        <v>736463.65</v>
      </c>
      <c r="U73" s="4">
        <v>736463.65</v>
      </c>
      <c r="V73" s="1" t="s">
        <v>96</v>
      </c>
      <c r="W73" s="2" t="s">
        <v>94</v>
      </c>
      <c r="X73" s="1" t="s">
        <v>93</v>
      </c>
      <c r="Y73" s="5" t="s">
        <v>28</v>
      </c>
    </row>
    <row r="74" spans="1:25" ht="45" customHeight="1">
      <c r="A74" s="1">
        <v>3000000</v>
      </c>
      <c r="B74" s="2" t="s">
        <v>74</v>
      </c>
      <c r="C74" s="1">
        <v>3010000</v>
      </c>
      <c r="D74" s="2" t="s">
        <v>80</v>
      </c>
      <c r="E74" s="1">
        <v>3010100</v>
      </c>
      <c r="F74" s="3" t="s">
        <v>94</v>
      </c>
      <c r="G74" s="1">
        <v>630</v>
      </c>
      <c r="H74" s="2" t="s">
        <v>109</v>
      </c>
      <c r="I74" s="4">
        <v>0</v>
      </c>
      <c r="J74" s="4">
        <v>50000</v>
      </c>
      <c r="K74" s="4">
        <v>50000</v>
      </c>
      <c r="L74" s="4">
        <v>8350</v>
      </c>
      <c r="M74" s="4">
        <v>0</v>
      </c>
      <c r="N74" s="4">
        <v>0</v>
      </c>
      <c r="O74" s="4">
        <v>0</v>
      </c>
      <c r="P74" s="4">
        <v>41650</v>
      </c>
      <c r="Q74" s="4" t="s">
        <v>28</v>
      </c>
      <c r="R74" s="4">
        <v>0</v>
      </c>
      <c r="S74" s="4">
        <v>0</v>
      </c>
      <c r="T74" s="4">
        <v>8350</v>
      </c>
      <c r="U74" s="4">
        <v>8350</v>
      </c>
      <c r="V74" s="1" t="s">
        <v>96</v>
      </c>
      <c r="W74" s="2" t="s">
        <v>94</v>
      </c>
      <c r="X74" s="1" t="s">
        <v>31</v>
      </c>
      <c r="Y74" s="5" t="s">
        <v>28</v>
      </c>
    </row>
    <row r="75" spans="1:25" ht="45" customHeight="1">
      <c r="A75" s="1">
        <v>3000000</v>
      </c>
      <c r="B75" s="2" t="s">
        <v>74</v>
      </c>
      <c r="C75" s="1">
        <v>3010000</v>
      </c>
      <c r="D75" s="2" t="s">
        <v>80</v>
      </c>
      <c r="E75" s="1">
        <v>3010100</v>
      </c>
      <c r="F75" s="3" t="s">
        <v>94</v>
      </c>
      <c r="G75" s="1">
        <v>640</v>
      </c>
      <c r="H75" s="2" t="s">
        <v>110</v>
      </c>
      <c r="I75" s="4">
        <v>0</v>
      </c>
      <c r="J75" s="4">
        <v>10000</v>
      </c>
      <c r="K75" s="4">
        <v>10000</v>
      </c>
      <c r="L75" s="4">
        <v>10000</v>
      </c>
      <c r="M75" s="4">
        <v>2858.44</v>
      </c>
      <c r="N75" s="4">
        <v>0</v>
      </c>
      <c r="O75" s="4">
        <v>2858.44</v>
      </c>
      <c r="P75" s="4">
        <v>0</v>
      </c>
      <c r="Q75" s="4" t="s">
        <v>28</v>
      </c>
      <c r="R75" s="4">
        <v>0</v>
      </c>
      <c r="S75" s="4">
        <v>0</v>
      </c>
      <c r="T75" s="4">
        <v>7141.56</v>
      </c>
      <c r="U75" s="4">
        <v>7141.56</v>
      </c>
      <c r="V75" s="1" t="s">
        <v>96</v>
      </c>
      <c r="W75" s="2" t="s">
        <v>94</v>
      </c>
      <c r="X75" s="1" t="s">
        <v>93</v>
      </c>
      <c r="Y75" s="5" t="s">
        <v>28</v>
      </c>
    </row>
    <row r="76" spans="1:25" ht="45" customHeight="1">
      <c r="A76" s="1">
        <v>3000000</v>
      </c>
      <c r="B76" s="2" t="s">
        <v>74</v>
      </c>
      <c r="C76" s="1">
        <v>3010000</v>
      </c>
      <c r="D76" s="2" t="s">
        <v>80</v>
      </c>
      <c r="E76" s="1">
        <v>3010100</v>
      </c>
      <c r="F76" s="3" t="s">
        <v>94</v>
      </c>
      <c r="G76" s="1">
        <v>650</v>
      </c>
      <c r="H76" s="2" t="s">
        <v>111</v>
      </c>
      <c r="I76" s="4">
        <v>0</v>
      </c>
      <c r="J76" s="4">
        <v>21000</v>
      </c>
      <c r="K76" s="4">
        <v>21000</v>
      </c>
      <c r="L76" s="4">
        <v>8315.55</v>
      </c>
      <c r="M76" s="4">
        <v>3472.98</v>
      </c>
      <c r="N76" s="4">
        <v>0</v>
      </c>
      <c r="O76" s="4">
        <v>3472.98</v>
      </c>
      <c r="P76" s="4">
        <v>12684.45</v>
      </c>
      <c r="Q76" s="4" t="s">
        <v>28</v>
      </c>
      <c r="R76" s="4">
        <v>0</v>
      </c>
      <c r="S76" s="4">
        <v>0</v>
      </c>
      <c r="T76" s="4">
        <v>4842.57</v>
      </c>
      <c r="U76" s="4">
        <v>4842.57</v>
      </c>
      <c r="V76" s="1" t="s">
        <v>96</v>
      </c>
      <c r="W76" s="2" t="s">
        <v>94</v>
      </c>
      <c r="X76" s="1" t="s">
        <v>93</v>
      </c>
      <c r="Y76" s="5" t="s">
        <v>28</v>
      </c>
    </row>
    <row r="77" spans="1:25" ht="45" customHeight="1">
      <c r="A77" s="1">
        <v>3000000</v>
      </c>
      <c r="B77" s="2" t="s">
        <v>74</v>
      </c>
      <c r="C77" s="1">
        <v>3010000</v>
      </c>
      <c r="D77" s="2" t="s">
        <v>80</v>
      </c>
      <c r="E77" s="1">
        <v>3010100</v>
      </c>
      <c r="F77" s="3" t="s">
        <v>94</v>
      </c>
      <c r="G77" s="1">
        <v>660</v>
      </c>
      <c r="H77" s="2" t="s">
        <v>112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 t="s">
        <v>28</v>
      </c>
      <c r="R77" s="4">
        <v>0</v>
      </c>
      <c r="S77" s="4">
        <v>0</v>
      </c>
      <c r="T77" s="4">
        <v>0</v>
      </c>
      <c r="U77" s="4">
        <v>0</v>
      </c>
      <c r="V77" s="1" t="s">
        <v>96</v>
      </c>
      <c r="W77" s="2" t="s">
        <v>94</v>
      </c>
      <c r="X77" s="1" t="s">
        <v>31</v>
      </c>
      <c r="Y77" s="5" t="s">
        <v>28</v>
      </c>
    </row>
    <row r="78" spans="1:25" ht="45" customHeight="1">
      <c r="A78" s="1">
        <v>3000000</v>
      </c>
      <c r="B78" s="2" t="s">
        <v>74</v>
      </c>
      <c r="C78" s="1">
        <v>3010000</v>
      </c>
      <c r="D78" s="2" t="s">
        <v>80</v>
      </c>
      <c r="E78" s="1">
        <v>3010100</v>
      </c>
      <c r="F78" s="3" t="s">
        <v>94</v>
      </c>
      <c r="G78" s="1">
        <v>670</v>
      </c>
      <c r="H78" s="2" t="s">
        <v>113</v>
      </c>
      <c r="I78" s="4">
        <v>26181.82</v>
      </c>
      <c r="J78" s="4">
        <v>45000</v>
      </c>
      <c r="K78" s="4">
        <v>56082.34</v>
      </c>
      <c r="L78" s="4">
        <v>44266.43</v>
      </c>
      <c r="M78" s="4">
        <v>15891.77</v>
      </c>
      <c r="N78" s="4">
        <v>11082.34</v>
      </c>
      <c r="O78" s="4">
        <v>26974.11</v>
      </c>
      <c r="P78" s="4">
        <v>733.57</v>
      </c>
      <c r="Q78" s="4" t="s">
        <v>28</v>
      </c>
      <c r="R78" s="4">
        <v>-15099.48</v>
      </c>
      <c r="S78" s="4">
        <v>0</v>
      </c>
      <c r="T78" s="4">
        <v>28374.66</v>
      </c>
      <c r="U78" s="4">
        <v>28374.66</v>
      </c>
      <c r="V78" s="1" t="s">
        <v>96</v>
      </c>
      <c r="W78" s="2" t="s">
        <v>94</v>
      </c>
      <c r="X78" s="1" t="s">
        <v>93</v>
      </c>
      <c r="Y78" s="5" t="s">
        <v>28</v>
      </c>
    </row>
    <row r="79" spans="1:25" ht="45" customHeight="1">
      <c r="A79" s="1">
        <v>3000000</v>
      </c>
      <c r="B79" s="2" t="s">
        <v>74</v>
      </c>
      <c r="C79" s="1">
        <v>3010000</v>
      </c>
      <c r="D79" s="2" t="s">
        <v>80</v>
      </c>
      <c r="E79" s="1">
        <v>3010100</v>
      </c>
      <c r="F79" s="3" t="s">
        <v>94</v>
      </c>
      <c r="G79" s="1">
        <v>680</v>
      </c>
      <c r="H79" s="2" t="s">
        <v>114</v>
      </c>
      <c r="I79" s="4">
        <v>1279.87</v>
      </c>
      <c r="J79" s="4">
        <v>7000</v>
      </c>
      <c r="K79" s="4">
        <v>8279.87</v>
      </c>
      <c r="L79" s="4">
        <v>6498.97</v>
      </c>
      <c r="M79" s="4">
        <v>6498.97</v>
      </c>
      <c r="N79" s="4">
        <v>1279.87</v>
      </c>
      <c r="O79" s="4">
        <v>7778.84</v>
      </c>
      <c r="P79" s="4">
        <v>501.03</v>
      </c>
      <c r="Q79" s="4" t="s">
        <v>28</v>
      </c>
      <c r="R79" s="4">
        <v>0</v>
      </c>
      <c r="S79" s="4">
        <v>0</v>
      </c>
      <c r="T79" s="4">
        <v>0</v>
      </c>
      <c r="U79" s="4">
        <v>0</v>
      </c>
      <c r="V79" s="1" t="s">
        <v>96</v>
      </c>
      <c r="W79" s="2" t="s">
        <v>94</v>
      </c>
      <c r="X79" s="1" t="s">
        <v>93</v>
      </c>
      <c r="Y79" s="5" t="s">
        <v>28</v>
      </c>
    </row>
    <row r="80" spans="1:25" ht="45" customHeight="1">
      <c r="A80" s="1">
        <v>3000000</v>
      </c>
      <c r="B80" s="2" t="s">
        <v>74</v>
      </c>
      <c r="C80" s="1">
        <v>3010000</v>
      </c>
      <c r="D80" s="2" t="s">
        <v>80</v>
      </c>
      <c r="E80" s="1">
        <v>3010100</v>
      </c>
      <c r="F80" s="3" t="s">
        <v>94</v>
      </c>
      <c r="G80" s="1">
        <v>690</v>
      </c>
      <c r="H80" s="2" t="s">
        <v>115</v>
      </c>
      <c r="I80" s="4">
        <v>3291.3</v>
      </c>
      <c r="J80" s="4">
        <v>12000</v>
      </c>
      <c r="K80" s="4">
        <v>12000</v>
      </c>
      <c r="L80" s="4">
        <v>12000</v>
      </c>
      <c r="M80" s="4">
        <v>2421</v>
      </c>
      <c r="N80" s="4">
        <v>0</v>
      </c>
      <c r="O80" s="4">
        <v>2421</v>
      </c>
      <c r="P80" s="4">
        <v>0</v>
      </c>
      <c r="Q80" s="4" t="s">
        <v>28</v>
      </c>
      <c r="R80" s="4">
        <v>-3291.3</v>
      </c>
      <c r="S80" s="4">
        <v>0</v>
      </c>
      <c r="T80" s="4">
        <v>9579</v>
      </c>
      <c r="U80" s="4">
        <v>9579</v>
      </c>
      <c r="V80" s="1" t="s">
        <v>96</v>
      </c>
      <c r="W80" s="2" t="s">
        <v>94</v>
      </c>
      <c r="X80" s="1" t="s">
        <v>93</v>
      </c>
      <c r="Y80" s="5" t="s">
        <v>28</v>
      </c>
    </row>
    <row r="81" spans="1:25" ht="45" customHeight="1">
      <c r="A81" s="1">
        <v>3000000</v>
      </c>
      <c r="B81" s="2" t="s">
        <v>74</v>
      </c>
      <c r="C81" s="1">
        <v>3010000</v>
      </c>
      <c r="D81" s="2" t="s">
        <v>80</v>
      </c>
      <c r="E81" s="1">
        <v>3010100</v>
      </c>
      <c r="F81" s="3" t="s">
        <v>94</v>
      </c>
      <c r="G81" s="1">
        <v>700</v>
      </c>
      <c r="H81" s="2" t="s">
        <v>116</v>
      </c>
      <c r="I81" s="4">
        <v>1391.5</v>
      </c>
      <c r="J81" s="4">
        <v>10000</v>
      </c>
      <c r="K81" s="4">
        <v>10000</v>
      </c>
      <c r="L81" s="4">
        <v>4901.1</v>
      </c>
      <c r="M81" s="4">
        <v>4901.1</v>
      </c>
      <c r="N81" s="4">
        <v>0</v>
      </c>
      <c r="O81" s="4">
        <v>4901.1</v>
      </c>
      <c r="P81" s="4">
        <v>5098.9</v>
      </c>
      <c r="Q81" s="4" t="s">
        <v>28</v>
      </c>
      <c r="R81" s="4">
        <v>-1391.5</v>
      </c>
      <c r="S81" s="4">
        <v>0</v>
      </c>
      <c r="T81" s="4">
        <v>0</v>
      </c>
      <c r="U81" s="4">
        <v>0</v>
      </c>
      <c r="V81" s="1" t="s">
        <v>96</v>
      </c>
      <c r="W81" s="2" t="s">
        <v>94</v>
      </c>
      <c r="X81" s="1" t="s">
        <v>93</v>
      </c>
      <c r="Y81" s="5" t="s">
        <v>28</v>
      </c>
    </row>
    <row r="82" spans="1:25" ht="45" customHeight="1">
      <c r="A82" s="1">
        <v>3000000</v>
      </c>
      <c r="B82" s="2" t="s">
        <v>74</v>
      </c>
      <c r="C82" s="1">
        <v>3010000</v>
      </c>
      <c r="D82" s="2" t="s">
        <v>80</v>
      </c>
      <c r="E82" s="1">
        <v>3010100</v>
      </c>
      <c r="F82" s="3" t="s">
        <v>94</v>
      </c>
      <c r="G82" s="1">
        <v>710</v>
      </c>
      <c r="H82" s="2" t="s">
        <v>117</v>
      </c>
      <c r="I82" s="4">
        <v>2051.78</v>
      </c>
      <c r="J82" s="4">
        <v>4776.33</v>
      </c>
      <c r="K82" s="4">
        <v>5551.78</v>
      </c>
      <c r="L82" s="4">
        <v>1942.83</v>
      </c>
      <c r="M82" s="4">
        <v>666.5</v>
      </c>
      <c r="N82" s="4">
        <v>775.35</v>
      </c>
      <c r="O82" s="4">
        <v>1441.85</v>
      </c>
      <c r="P82" s="4">
        <v>2833.5</v>
      </c>
      <c r="Q82" s="4" t="s">
        <v>28</v>
      </c>
      <c r="R82" s="4">
        <v>-1276.43</v>
      </c>
      <c r="S82" s="4">
        <v>0</v>
      </c>
      <c r="T82" s="4">
        <v>1276.33</v>
      </c>
      <c r="U82" s="4">
        <v>1276.33</v>
      </c>
      <c r="V82" s="1" t="s">
        <v>96</v>
      </c>
      <c r="W82" s="2" t="s">
        <v>94</v>
      </c>
      <c r="X82" s="1" t="s">
        <v>93</v>
      </c>
      <c r="Y82" s="5" t="s">
        <v>28</v>
      </c>
    </row>
    <row r="83" spans="1:25" ht="45" customHeight="1">
      <c r="A83" s="1">
        <v>3000000</v>
      </c>
      <c r="B83" s="2" t="s">
        <v>74</v>
      </c>
      <c r="C83" s="1">
        <v>3050000</v>
      </c>
      <c r="D83" s="2" t="s">
        <v>75</v>
      </c>
      <c r="E83" s="1">
        <v>3050200</v>
      </c>
      <c r="F83" s="3" t="s">
        <v>76</v>
      </c>
      <c r="G83" s="1">
        <v>720</v>
      </c>
      <c r="H83" s="2" t="s">
        <v>118</v>
      </c>
      <c r="I83" s="4">
        <v>110162.39</v>
      </c>
      <c r="J83" s="4">
        <v>170000</v>
      </c>
      <c r="K83" s="4">
        <v>180561.46</v>
      </c>
      <c r="L83" s="4">
        <v>160462.15</v>
      </c>
      <c r="M83" s="4">
        <v>61405.81</v>
      </c>
      <c r="N83" s="4">
        <v>10561.46</v>
      </c>
      <c r="O83" s="4">
        <v>71967.27</v>
      </c>
      <c r="P83" s="4">
        <v>9537.85</v>
      </c>
      <c r="Q83" s="4" t="s">
        <v>28</v>
      </c>
      <c r="R83" s="4">
        <v>-99600.93</v>
      </c>
      <c r="S83" s="4">
        <v>0</v>
      </c>
      <c r="T83" s="4">
        <v>99056.34</v>
      </c>
      <c r="U83" s="4">
        <v>99056.34</v>
      </c>
      <c r="V83" s="1" t="s">
        <v>78</v>
      </c>
      <c r="W83" s="2" t="s">
        <v>79</v>
      </c>
      <c r="X83" s="1" t="s">
        <v>93</v>
      </c>
      <c r="Y83" s="5" t="s">
        <v>28</v>
      </c>
    </row>
    <row r="84" spans="1:25" ht="45" customHeight="1">
      <c r="A84" s="1">
        <v>3000000</v>
      </c>
      <c r="B84" s="2" t="s">
        <v>74</v>
      </c>
      <c r="C84" s="1">
        <v>3050000</v>
      </c>
      <c r="D84" s="2" t="s">
        <v>75</v>
      </c>
      <c r="E84" s="1">
        <v>3050200</v>
      </c>
      <c r="F84" s="3" t="s">
        <v>76</v>
      </c>
      <c r="G84" s="1">
        <v>725</v>
      </c>
      <c r="H84" s="2" t="s">
        <v>119</v>
      </c>
      <c r="I84" s="4">
        <v>45105.99</v>
      </c>
      <c r="J84" s="4">
        <v>105105.99</v>
      </c>
      <c r="K84" s="4">
        <v>105105.99</v>
      </c>
      <c r="L84" s="4">
        <v>95929.99</v>
      </c>
      <c r="M84" s="4">
        <v>0</v>
      </c>
      <c r="N84" s="4">
        <v>0</v>
      </c>
      <c r="O84" s="4">
        <v>0</v>
      </c>
      <c r="P84" s="4">
        <v>9176</v>
      </c>
      <c r="Q84" s="4" t="s">
        <v>28</v>
      </c>
      <c r="R84" s="4">
        <v>-45105.99</v>
      </c>
      <c r="S84" s="4">
        <v>0</v>
      </c>
      <c r="T84" s="4">
        <v>95929.99</v>
      </c>
      <c r="U84" s="4">
        <v>95929.99</v>
      </c>
      <c r="V84" s="1" t="s">
        <v>78</v>
      </c>
      <c r="W84" s="2" t="s">
        <v>79</v>
      </c>
      <c r="X84" s="1" t="s">
        <v>93</v>
      </c>
      <c r="Y84" s="5" t="s">
        <v>28</v>
      </c>
    </row>
    <row r="85" spans="1:25" ht="45" customHeight="1">
      <c r="A85" s="1">
        <v>3000000</v>
      </c>
      <c r="B85" s="2" t="s">
        <v>74</v>
      </c>
      <c r="C85" s="1">
        <v>3050000</v>
      </c>
      <c r="D85" s="2" t="s">
        <v>75</v>
      </c>
      <c r="E85" s="1">
        <v>3050200</v>
      </c>
      <c r="F85" s="3" t="s">
        <v>76</v>
      </c>
      <c r="G85" s="1">
        <v>820</v>
      </c>
      <c r="H85" s="2" t="s">
        <v>133</v>
      </c>
      <c r="I85" s="26">
        <v>4402.98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 t="s">
        <v>28</v>
      </c>
      <c r="R85" s="26">
        <v>-4402.98</v>
      </c>
      <c r="S85" s="26">
        <v>0</v>
      </c>
      <c r="T85" s="26">
        <v>0</v>
      </c>
      <c r="U85" s="26">
        <v>0</v>
      </c>
      <c r="V85" s="1" t="s">
        <v>78</v>
      </c>
      <c r="W85" s="2" t="s">
        <v>79</v>
      </c>
      <c r="X85" s="1" t="s">
        <v>31</v>
      </c>
      <c r="Y85" s="5">
        <v>305</v>
      </c>
    </row>
    <row r="86" spans="1:25" ht="45" customHeight="1">
      <c r="A86" s="1"/>
      <c r="B86" s="2"/>
      <c r="C86" s="1"/>
      <c r="D86" s="2"/>
      <c r="E86" s="1"/>
      <c r="F86" s="3"/>
      <c r="G86" s="1"/>
      <c r="H86" s="6" t="s">
        <v>223</v>
      </c>
      <c r="I86" s="28">
        <f>SUM(I60:I85)</f>
        <v>922573.99</v>
      </c>
      <c r="J86" s="28">
        <f aca="true" t="shared" si="1" ref="J86:U86">SUM(J60:J85)</f>
        <v>2954954.5700000003</v>
      </c>
      <c r="K86" s="28">
        <f t="shared" si="1"/>
        <v>3080744.72</v>
      </c>
      <c r="L86" s="28">
        <f t="shared" si="1"/>
        <v>2427923.5300000003</v>
      </c>
      <c r="M86" s="28">
        <f t="shared" si="1"/>
        <v>1135591.5899999999</v>
      </c>
      <c r="N86" s="28">
        <f t="shared" si="1"/>
        <v>125720.53</v>
      </c>
      <c r="O86" s="28">
        <f t="shared" si="1"/>
        <v>1261312.12</v>
      </c>
      <c r="P86" s="28">
        <f t="shared" si="1"/>
        <v>527031.04</v>
      </c>
      <c r="Q86" s="28">
        <f t="shared" si="1"/>
        <v>0</v>
      </c>
      <c r="R86" s="28">
        <f t="shared" si="1"/>
        <v>-796853.46</v>
      </c>
      <c r="S86" s="28">
        <f t="shared" si="1"/>
        <v>0</v>
      </c>
      <c r="T86" s="28">
        <f t="shared" si="1"/>
        <v>1292331.9400000002</v>
      </c>
      <c r="U86" s="28">
        <f t="shared" si="1"/>
        <v>1292331.9400000002</v>
      </c>
      <c r="V86" s="1"/>
      <c r="W86" s="2"/>
      <c r="X86" s="1"/>
      <c r="Y86" s="5"/>
    </row>
    <row r="87" spans="1:25" ht="45" customHeight="1">
      <c r="A87" s="1">
        <v>4000000</v>
      </c>
      <c r="B87" s="2" t="s">
        <v>120</v>
      </c>
      <c r="C87" s="1">
        <v>4040000</v>
      </c>
      <c r="D87" s="2" t="s">
        <v>121</v>
      </c>
      <c r="E87" s="1">
        <v>4040100</v>
      </c>
      <c r="F87" s="3" t="s">
        <v>122</v>
      </c>
      <c r="G87" s="1">
        <v>810</v>
      </c>
      <c r="H87" s="2" t="s">
        <v>123</v>
      </c>
      <c r="I87" s="27">
        <v>0</v>
      </c>
      <c r="J87" s="27">
        <v>2500</v>
      </c>
      <c r="K87" s="27">
        <v>2500</v>
      </c>
      <c r="L87" s="27">
        <v>0</v>
      </c>
      <c r="M87" s="27">
        <v>0</v>
      </c>
      <c r="N87" s="27">
        <v>0</v>
      </c>
      <c r="O87" s="27">
        <v>0</v>
      </c>
      <c r="P87" s="27">
        <v>2500</v>
      </c>
      <c r="Q87" s="27" t="s">
        <v>28</v>
      </c>
      <c r="R87" s="27">
        <v>0</v>
      </c>
      <c r="S87" s="27">
        <v>0</v>
      </c>
      <c r="T87" s="27">
        <v>0</v>
      </c>
      <c r="U87" s="27">
        <v>0</v>
      </c>
      <c r="V87" s="1" t="s">
        <v>124</v>
      </c>
      <c r="W87" s="2" t="s">
        <v>125</v>
      </c>
      <c r="X87" s="1" t="s">
        <v>31</v>
      </c>
      <c r="Y87" s="5" t="s">
        <v>28</v>
      </c>
    </row>
    <row r="88" spans="1:25" ht="45" customHeight="1">
      <c r="A88" s="1">
        <v>4000000</v>
      </c>
      <c r="B88" s="2" t="s">
        <v>120</v>
      </c>
      <c r="C88" s="1">
        <v>4040000</v>
      </c>
      <c r="D88" s="2" t="s">
        <v>121</v>
      </c>
      <c r="E88" s="1">
        <v>4040100</v>
      </c>
      <c r="F88" s="3" t="s">
        <v>122</v>
      </c>
      <c r="G88" s="1">
        <v>815</v>
      </c>
      <c r="H88" s="2" t="s">
        <v>126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 t="s">
        <v>28</v>
      </c>
      <c r="R88" s="4">
        <v>0</v>
      </c>
      <c r="S88" s="4">
        <v>0</v>
      </c>
      <c r="T88" s="4">
        <v>0</v>
      </c>
      <c r="U88" s="4">
        <v>0</v>
      </c>
      <c r="V88" s="1" t="s">
        <v>127</v>
      </c>
      <c r="W88" s="2" t="s">
        <v>128</v>
      </c>
      <c r="X88" s="1" t="s">
        <v>31</v>
      </c>
      <c r="Y88" s="5" t="s">
        <v>28</v>
      </c>
    </row>
    <row r="89" spans="1:25" ht="45" customHeight="1">
      <c r="A89" s="1">
        <v>4000000</v>
      </c>
      <c r="B89" s="2" t="s">
        <v>120</v>
      </c>
      <c r="C89" s="1">
        <v>4020000</v>
      </c>
      <c r="D89" s="2" t="s">
        <v>134</v>
      </c>
      <c r="E89" s="1">
        <v>4020100</v>
      </c>
      <c r="F89" s="3" t="s">
        <v>135</v>
      </c>
      <c r="G89" s="1">
        <v>825</v>
      </c>
      <c r="H89" s="2" t="s">
        <v>136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 t="s">
        <v>28</v>
      </c>
      <c r="R89" s="4">
        <v>0</v>
      </c>
      <c r="S89" s="4">
        <v>0</v>
      </c>
      <c r="T89" s="4">
        <v>0</v>
      </c>
      <c r="U89" s="4">
        <v>0</v>
      </c>
      <c r="V89" s="1" t="s">
        <v>137</v>
      </c>
      <c r="W89" s="2" t="s">
        <v>138</v>
      </c>
      <c r="X89" s="1" t="s">
        <v>31</v>
      </c>
      <c r="Y89" s="5" t="s">
        <v>28</v>
      </c>
    </row>
    <row r="90" spans="1:25" ht="45" customHeight="1">
      <c r="A90" s="1">
        <v>4000000</v>
      </c>
      <c r="B90" s="2" t="s">
        <v>120</v>
      </c>
      <c r="C90" s="1">
        <v>4030000</v>
      </c>
      <c r="D90" s="2" t="s">
        <v>139</v>
      </c>
      <c r="E90" s="1">
        <v>4031600</v>
      </c>
      <c r="F90" s="3" t="s">
        <v>140</v>
      </c>
      <c r="G90" s="1">
        <v>826</v>
      </c>
      <c r="H90" s="2" t="s">
        <v>141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 t="s">
        <v>28</v>
      </c>
      <c r="R90" s="4">
        <v>0</v>
      </c>
      <c r="S90" s="4">
        <v>0</v>
      </c>
      <c r="T90" s="4">
        <v>0</v>
      </c>
      <c r="U90" s="4">
        <v>0</v>
      </c>
      <c r="V90" s="1" t="s">
        <v>137</v>
      </c>
      <c r="W90" s="2" t="s">
        <v>138</v>
      </c>
      <c r="X90" s="1" t="s">
        <v>31</v>
      </c>
      <c r="Y90" s="5" t="s">
        <v>28</v>
      </c>
    </row>
    <row r="91" spans="1:25" ht="45" customHeight="1">
      <c r="A91" s="1">
        <v>4000000</v>
      </c>
      <c r="B91" s="2" t="s">
        <v>120</v>
      </c>
      <c r="C91" s="1">
        <v>4030000</v>
      </c>
      <c r="D91" s="2" t="s">
        <v>139</v>
      </c>
      <c r="E91" s="1">
        <v>4031600</v>
      </c>
      <c r="F91" s="3" t="s">
        <v>140</v>
      </c>
      <c r="G91" s="1">
        <v>827</v>
      </c>
      <c r="H91" s="2" t="s">
        <v>142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 t="s">
        <v>28</v>
      </c>
      <c r="R91" s="4">
        <v>0</v>
      </c>
      <c r="S91" s="4">
        <v>0</v>
      </c>
      <c r="T91" s="4">
        <v>0</v>
      </c>
      <c r="U91" s="4">
        <v>0</v>
      </c>
      <c r="V91" s="1" t="s">
        <v>137</v>
      </c>
      <c r="W91" s="2" t="s">
        <v>138</v>
      </c>
      <c r="X91" s="1" t="s">
        <v>31</v>
      </c>
      <c r="Y91" s="5" t="s">
        <v>28</v>
      </c>
    </row>
    <row r="92" spans="1:25" ht="45" customHeight="1">
      <c r="A92" s="1">
        <v>4000000</v>
      </c>
      <c r="B92" s="2" t="s">
        <v>120</v>
      </c>
      <c r="C92" s="1">
        <v>4030000</v>
      </c>
      <c r="D92" s="2" t="s">
        <v>139</v>
      </c>
      <c r="E92" s="1">
        <v>4031600</v>
      </c>
      <c r="F92" s="3" t="s">
        <v>140</v>
      </c>
      <c r="G92" s="1">
        <v>828</v>
      </c>
      <c r="H92" s="2" t="s">
        <v>143</v>
      </c>
      <c r="I92" s="4">
        <v>0</v>
      </c>
      <c r="J92" s="4">
        <v>165000</v>
      </c>
      <c r="K92" s="4">
        <v>165000</v>
      </c>
      <c r="L92" s="4">
        <v>165000</v>
      </c>
      <c r="M92" s="4">
        <v>0</v>
      </c>
      <c r="N92" s="4">
        <v>0</v>
      </c>
      <c r="O92" s="4">
        <v>0</v>
      </c>
      <c r="P92" s="4">
        <v>0</v>
      </c>
      <c r="Q92" s="4" t="s">
        <v>28</v>
      </c>
      <c r="R92" s="4">
        <v>0</v>
      </c>
      <c r="S92" s="4">
        <v>0</v>
      </c>
      <c r="T92" s="4">
        <v>165000</v>
      </c>
      <c r="U92" s="4">
        <v>165000</v>
      </c>
      <c r="V92" s="1" t="s">
        <v>137</v>
      </c>
      <c r="W92" s="2" t="s">
        <v>138</v>
      </c>
      <c r="X92" s="1" t="s">
        <v>31</v>
      </c>
      <c r="Y92" s="5" t="s">
        <v>28</v>
      </c>
    </row>
    <row r="93" spans="1:25" ht="45" customHeight="1">
      <c r="A93" s="1">
        <v>4000000</v>
      </c>
      <c r="B93" s="2" t="s">
        <v>120</v>
      </c>
      <c r="C93" s="1">
        <v>4020000</v>
      </c>
      <c r="D93" s="2" t="s">
        <v>134</v>
      </c>
      <c r="E93" s="1">
        <v>4020100</v>
      </c>
      <c r="F93" s="3" t="s">
        <v>135</v>
      </c>
      <c r="G93" s="1">
        <v>830</v>
      </c>
      <c r="H93" s="2" t="s">
        <v>144</v>
      </c>
      <c r="I93" s="4">
        <v>99123.22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 t="s">
        <v>28</v>
      </c>
      <c r="R93" s="4">
        <v>-99123.22</v>
      </c>
      <c r="S93" s="4">
        <v>0</v>
      </c>
      <c r="T93" s="4">
        <v>0</v>
      </c>
      <c r="U93" s="4">
        <v>0</v>
      </c>
      <c r="V93" s="1" t="s">
        <v>145</v>
      </c>
      <c r="W93" s="2" t="s">
        <v>146</v>
      </c>
      <c r="X93" s="1" t="s">
        <v>31</v>
      </c>
      <c r="Y93" s="5" t="s">
        <v>28</v>
      </c>
    </row>
    <row r="94" spans="1:25" ht="45" customHeight="1">
      <c r="A94" s="1">
        <v>4000000</v>
      </c>
      <c r="B94" s="2" t="s">
        <v>120</v>
      </c>
      <c r="C94" s="1">
        <v>4030000</v>
      </c>
      <c r="D94" s="2" t="s">
        <v>139</v>
      </c>
      <c r="E94" s="1">
        <v>4031600</v>
      </c>
      <c r="F94" s="3" t="s">
        <v>140</v>
      </c>
      <c r="G94" s="1">
        <v>831</v>
      </c>
      <c r="H94" s="2" t="s">
        <v>147</v>
      </c>
      <c r="I94" s="4">
        <v>5363.99</v>
      </c>
      <c r="J94" s="4">
        <v>0</v>
      </c>
      <c r="K94" s="4">
        <v>4000</v>
      </c>
      <c r="L94" s="4">
        <v>0</v>
      </c>
      <c r="M94" s="4">
        <v>0</v>
      </c>
      <c r="N94" s="4">
        <v>4000</v>
      </c>
      <c r="O94" s="4">
        <v>4000</v>
      </c>
      <c r="P94" s="4">
        <v>0</v>
      </c>
      <c r="Q94" s="4" t="s">
        <v>28</v>
      </c>
      <c r="R94" s="4">
        <v>-1363.99</v>
      </c>
      <c r="S94" s="4">
        <v>0</v>
      </c>
      <c r="T94" s="4">
        <v>0</v>
      </c>
      <c r="U94" s="4">
        <v>0</v>
      </c>
      <c r="V94" s="1" t="s">
        <v>137</v>
      </c>
      <c r="W94" s="2" t="s">
        <v>138</v>
      </c>
      <c r="X94" s="1" t="s">
        <v>31</v>
      </c>
      <c r="Y94" s="5" t="s">
        <v>28</v>
      </c>
    </row>
    <row r="95" spans="1:25" ht="45" customHeight="1">
      <c r="A95" s="1">
        <v>4000000</v>
      </c>
      <c r="B95" s="2" t="s">
        <v>120</v>
      </c>
      <c r="C95" s="1">
        <v>4030000</v>
      </c>
      <c r="D95" s="2" t="s">
        <v>139</v>
      </c>
      <c r="E95" s="1">
        <v>4031600</v>
      </c>
      <c r="F95" s="3" t="s">
        <v>140</v>
      </c>
      <c r="G95" s="1">
        <v>832</v>
      </c>
      <c r="H95" s="2" t="s">
        <v>148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 t="s">
        <v>28</v>
      </c>
      <c r="R95" s="4">
        <v>0</v>
      </c>
      <c r="S95" s="4">
        <v>0</v>
      </c>
      <c r="T95" s="4">
        <v>0</v>
      </c>
      <c r="U95" s="4">
        <v>0</v>
      </c>
      <c r="V95" s="1" t="s">
        <v>137</v>
      </c>
      <c r="W95" s="2" t="s">
        <v>138</v>
      </c>
      <c r="X95" s="1" t="s">
        <v>31</v>
      </c>
      <c r="Y95" s="5" t="s">
        <v>28</v>
      </c>
    </row>
    <row r="96" spans="1:25" ht="45" customHeight="1">
      <c r="A96" s="1">
        <v>4000000</v>
      </c>
      <c r="B96" s="2" t="s">
        <v>120</v>
      </c>
      <c r="C96" s="1">
        <v>4030000</v>
      </c>
      <c r="D96" s="2" t="s">
        <v>139</v>
      </c>
      <c r="E96" s="1">
        <v>4031600</v>
      </c>
      <c r="F96" s="3" t="s">
        <v>140</v>
      </c>
      <c r="G96" s="1">
        <v>833</v>
      </c>
      <c r="H96" s="2" t="s">
        <v>149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 t="s">
        <v>28</v>
      </c>
      <c r="R96" s="26">
        <v>0</v>
      </c>
      <c r="S96" s="26">
        <v>0</v>
      </c>
      <c r="T96" s="26">
        <v>0</v>
      </c>
      <c r="U96" s="26">
        <v>0</v>
      </c>
      <c r="V96" s="1" t="s">
        <v>137</v>
      </c>
      <c r="W96" s="2" t="s">
        <v>138</v>
      </c>
      <c r="X96" s="1" t="s">
        <v>31</v>
      </c>
      <c r="Y96" s="5" t="s">
        <v>28</v>
      </c>
    </row>
    <row r="97" spans="1:25" ht="45" customHeight="1">
      <c r="A97" s="1"/>
      <c r="B97" s="2"/>
      <c r="C97" s="1"/>
      <c r="D97" s="2"/>
      <c r="E97" s="1"/>
      <c r="F97" s="3"/>
      <c r="G97" s="1"/>
      <c r="H97" s="6" t="s">
        <v>224</v>
      </c>
      <c r="I97" s="28">
        <f>SUM(I87:I96)</f>
        <v>104487.21</v>
      </c>
      <c r="J97" s="28">
        <f aca="true" t="shared" si="2" ref="J97:U97">SUM(J87:J96)</f>
        <v>167500</v>
      </c>
      <c r="K97" s="28">
        <f t="shared" si="2"/>
        <v>171500</v>
      </c>
      <c r="L97" s="28">
        <f t="shared" si="2"/>
        <v>165000</v>
      </c>
      <c r="M97" s="28">
        <f t="shared" si="2"/>
        <v>0</v>
      </c>
      <c r="N97" s="28">
        <f t="shared" si="2"/>
        <v>4000</v>
      </c>
      <c r="O97" s="28">
        <f t="shared" si="2"/>
        <v>4000</v>
      </c>
      <c r="P97" s="28">
        <f t="shared" si="2"/>
        <v>2500</v>
      </c>
      <c r="Q97" s="28">
        <f t="shared" si="2"/>
        <v>0</v>
      </c>
      <c r="R97" s="28">
        <f t="shared" si="2"/>
        <v>-100487.21</v>
      </c>
      <c r="S97" s="28">
        <f t="shared" si="2"/>
        <v>0</v>
      </c>
      <c r="T97" s="28">
        <f t="shared" si="2"/>
        <v>165000</v>
      </c>
      <c r="U97" s="28">
        <f t="shared" si="2"/>
        <v>165000</v>
      </c>
      <c r="V97" s="1"/>
      <c r="W97" s="2"/>
      <c r="X97" s="1"/>
      <c r="Y97" s="5"/>
    </row>
    <row r="98" spans="1:25" ht="45" customHeight="1">
      <c r="A98" s="1">
        <v>7000000</v>
      </c>
      <c r="B98" s="2" t="s">
        <v>129</v>
      </c>
      <c r="C98" s="1">
        <v>7010000</v>
      </c>
      <c r="D98" s="2" t="s">
        <v>130</v>
      </c>
      <c r="E98" s="1">
        <v>7010100</v>
      </c>
      <c r="F98" s="3" t="s">
        <v>130</v>
      </c>
      <c r="G98" s="1">
        <v>819</v>
      </c>
      <c r="H98" s="2" t="s">
        <v>131</v>
      </c>
      <c r="I98" s="29">
        <v>0</v>
      </c>
      <c r="J98" s="29">
        <v>10000000</v>
      </c>
      <c r="K98" s="29">
        <v>10000000</v>
      </c>
      <c r="L98" s="29">
        <v>3303283.02</v>
      </c>
      <c r="M98" s="29">
        <v>3303283.02</v>
      </c>
      <c r="N98" s="29">
        <v>0</v>
      </c>
      <c r="O98" s="29">
        <v>3303283.02</v>
      </c>
      <c r="P98" s="29">
        <v>6696716.98</v>
      </c>
      <c r="Q98" s="29" t="s">
        <v>28</v>
      </c>
      <c r="R98" s="29">
        <v>0</v>
      </c>
      <c r="S98" s="29">
        <v>0</v>
      </c>
      <c r="T98" s="29">
        <v>0</v>
      </c>
      <c r="U98" s="29">
        <v>0</v>
      </c>
      <c r="V98" s="1" t="s">
        <v>132</v>
      </c>
      <c r="W98" s="2" t="s">
        <v>129</v>
      </c>
      <c r="X98" s="1" t="s">
        <v>93</v>
      </c>
      <c r="Y98" s="5" t="s">
        <v>28</v>
      </c>
    </row>
    <row r="99" spans="1:25" ht="45" customHeight="1">
      <c r="A99" s="1"/>
      <c r="B99" s="2"/>
      <c r="C99" s="1"/>
      <c r="D99" s="2"/>
      <c r="E99" s="1"/>
      <c r="F99" s="3"/>
      <c r="G99" s="1"/>
      <c r="H99" s="6" t="s">
        <v>225</v>
      </c>
      <c r="I99" s="28">
        <f>SUM(I98)</f>
        <v>0</v>
      </c>
      <c r="J99" s="28">
        <f aca="true" t="shared" si="3" ref="J99:U99">SUM(J98)</f>
        <v>10000000</v>
      </c>
      <c r="K99" s="28">
        <f t="shared" si="3"/>
        <v>10000000</v>
      </c>
      <c r="L99" s="28">
        <f t="shared" si="3"/>
        <v>3303283.02</v>
      </c>
      <c r="M99" s="28">
        <f t="shared" si="3"/>
        <v>3303283.02</v>
      </c>
      <c r="N99" s="28">
        <f t="shared" si="3"/>
        <v>0</v>
      </c>
      <c r="O99" s="28">
        <f t="shared" si="3"/>
        <v>3303283.02</v>
      </c>
      <c r="P99" s="28">
        <f t="shared" si="3"/>
        <v>6696716.98</v>
      </c>
      <c r="Q99" s="28">
        <f t="shared" si="3"/>
        <v>0</v>
      </c>
      <c r="R99" s="28">
        <f t="shared" si="3"/>
        <v>0</v>
      </c>
      <c r="S99" s="28">
        <f t="shared" si="3"/>
        <v>0</v>
      </c>
      <c r="T99" s="28">
        <f t="shared" si="3"/>
        <v>0</v>
      </c>
      <c r="U99" s="28">
        <f t="shared" si="3"/>
        <v>0</v>
      </c>
      <c r="V99" s="1"/>
      <c r="W99" s="2"/>
      <c r="X99" s="1"/>
      <c r="Y99" s="5"/>
    </row>
    <row r="100" spans="1:25" ht="45" customHeight="1">
      <c r="A100" s="1">
        <v>9000000</v>
      </c>
      <c r="B100" s="2" t="s">
        <v>38</v>
      </c>
      <c r="C100" s="1">
        <v>9020000</v>
      </c>
      <c r="D100" s="2" t="s">
        <v>39</v>
      </c>
      <c r="E100" s="1">
        <v>9020500</v>
      </c>
      <c r="F100" s="3" t="s">
        <v>40</v>
      </c>
      <c r="G100" s="1">
        <v>1600</v>
      </c>
      <c r="H100" s="2" t="s">
        <v>41</v>
      </c>
      <c r="I100" s="27">
        <v>22660</v>
      </c>
      <c r="J100" s="27">
        <v>500000</v>
      </c>
      <c r="K100" s="27">
        <v>522660</v>
      </c>
      <c r="L100" s="27">
        <v>295829.31</v>
      </c>
      <c r="M100" s="27">
        <v>295829.31</v>
      </c>
      <c r="N100" s="27">
        <v>0</v>
      </c>
      <c r="O100" s="27">
        <v>295829.31</v>
      </c>
      <c r="P100" s="27">
        <v>204170.69</v>
      </c>
      <c r="Q100" s="27" t="s">
        <v>28</v>
      </c>
      <c r="R100" s="27">
        <v>0</v>
      </c>
      <c r="S100" s="27">
        <v>22660</v>
      </c>
      <c r="T100" s="27">
        <v>0</v>
      </c>
      <c r="U100" s="27">
        <v>22660</v>
      </c>
      <c r="V100" s="1" t="s">
        <v>42</v>
      </c>
      <c r="W100" s="2" t="s">
        <v>40</v>
      </c>
      <c r="X100" s="1" t="s">
        <v>31</v>
      </c>
      <c r="Y100" s="5" t="s">
        <v>28</v>
      </c>
    </row>
    <row r="101" spans="1:25" ht="45" customHeight="1">
      <c r="A101" s="1">
        <v>9000000</v>
      </c>
      <c r="B101" s="2" t="s">
        <v>38</v>
      </c>
      <c r="C101" s="1">
        <v>9010000</v>
      </c>
      <c r="D101" s="2" t="s">
        <v>43</v>
      </c>
      <c r="E101" s="1">
        <v>9010400</v>
      </c>
      <c r="F101" s="3" t="s">
        <v>44</v>
      </c>
      <c r="G101" s="1">
        <v>1610</v>
      </c>
      <c r="H101" s="2" t="s">
        <v>45</v>
      </c>
      <c r="I101" s="4">
        <v>0</v>
      </c>
      <c r="J101" s="4">
        <v>100000</v>
      </c>
      <c r="K101" s="4">
        <v>100000</v>
      </c>
      <c r="L101" s="4">
        <v>0</v>
      </c>
      <c r="M101" s="4">
        <v>0</v>
      </c>
      <c r="N101" s="4">
        <v>0</v>
      </c>
      <c r="O101" s="4">
        <v>0</v>
      </c>
      <c r="P101" s="4">
        <v>100000</v>
      </c>
      <c r="Q101" s="4" t="s">
        <v>28</v>
      </c>
      <c r="R101" s="4">
        <v>0</v>
      </c>
      <c r="S101" s="4">
        <v>0</v>
      </c>
      <c r="T101" s="4">
        <v>0</v>
      </c>
      <c r="U101" s="4">
        <v>0</v>
      </c>
      <c r="V101" s="1" t="s">
        <v>46</v>
      </c>
      <c r="W101" s="2" t="s">
        <v>47</v>
      </c>
      <c r="X101" s="1" t="s">
        <v>31</v>
      </c>
      <c r="Y101" s="5">
        <v>901</v>
      </c>
    </row>
    <row r="102" spans="1:25" ht="45" customHeight="1">
      <c r="A102" s="1">
        <v>9000000</v>
      </c>
      <c r="B102" s="2" t="s">
        <v>38</v>
      </c>
      <c r="C102" s="1">
        <v>9010000</v>
      </c>
      <c r="D102" s="2" t="s">
        <v>43</v>
      </c>
      <c r="E102" s="1">
        <v>9010400</v>
      </c>
      <c r="F102" s="3" t="s">
        <v>44</v>
      </c>
      <c r="G102" s="1">
        <v>1620</v>
      </c>
      <c r="H102" s="2" t="s">
        <v>48</v>
      </c>
      <c r="I102" s="4">
        <v>0</v>
      </c>
      <c r="J102" s="4">
        <v>100000</v>
      </c>
      <c r="K102" s="4">
        <v>100000</v>
      </c>
      <c r="L102" s="4">
        <v>0</v>
      </c>
      <c r="M102" s="4">
        <v>0</v>
      </c>
      <c r="N102" s="4">
        <v>0</v>
      </c>
      <c r="O102" s="4">
        <v>0</v>
      </c>
      <c r="P102" s="4">
        <v>100000</v>
      </c>
      <c r="Q102" s="4" t="s">
        <v>28</v>
      </c>
      <c r="R102" s="4">
        <v>0</v>
      </c>
      <c r="S102" s="4">
        <v>0</v>
      </c>
      <c r="T102" s="4">
        <v>0</v>
      </c>
      <c r="U102" s="4">
        <v>0</v>
      </c>
      <c r="V102" s="1" t="s">
        <v>46</v>
      </c>
      <c r="W102" s="2" t="s">
        <v>47</v>
      </c>
      <c r="X102" s="1" t="s">
        <v>31</v>
      </c>
      <c r="Y102" s="5" t="s">
        <v>28</v>
      </c>
    </row>
    <row r="103" spans="1:25" ht="45" customHeight="1">
      <c r="A103" s="1">
        <v>9000000</v>
      </c>
      <c r="B103" s="2" t="s">
        <v>38</v>
      </c>
      <c r="C103" s="1">
        <v>9010000</v>
      </c>
      <c r="D103" s="2" t="s">
        <v>43</v>
      </c>
      <c r="E103" s="1">
        <v>9010400</v>
      </c>
      <c r="F103" s="3" t="s">
        <v>44</v>
      </c>
      <c r="G103" s="1">
        <v>1630</v>
      </c>
      <c r="H103" s="2" t="s">
        <v>49</v>
      </c>
      <c r="I103" s="4">
        <v>0</v>
      </c>
      <c r="J103" s="4">
        <v>100000</v>
      </c>
      <c r="K103" s="4">
        <v>100000</v>
      </c>
      <c r="L103" s="4">
        <v>3622</v>
      </c>
      <c r="M103" s="4">
        <v>1568.16</v>
      </c>
      <c r="N103" s="4">
        <v>0</v>
      </c>
      <c r="O103" s="4">
        <v>1568.16</v>
      </c>
      <c r="P103" s="4">
        <v>96378</v>
      </c>
      <c r="Q103" s="4" t="s">
        <v>28</v>
      </c>
      <c r="R103" s="4">
        <v>0</v>
      </c>
      <c r="S103" s="4">
        <v>0</v>
      </c>
      <c r="T103" s="4">
        <v>2053.84</v>
      </c>
      <c r="U103" s="4">
        <v>2053.84</v>
      </c>
      <c r="V103" s="1" t="s">
        <v>46</v>
      </c>
      <c r="W103" s="2" t="s">
        <v>47</v>
      </c>
      <c r="X103" s="1" t="s">
        <v>31</v>
      </c>
      <c r="Y103" s="5" t="s">
        <v>28</v>
      </c>
    </row>
    <row r="104" spans="1:25" ht="45" customHeight="1">
      <c r="A104" s="1">
        <v>9000000</v>
      </c>
      <c r="B104" s="2" t="s">
        <v>38</v>
      </c>
      <c r="C104" s="1">
        <v>9010000</v>
      </c>
      <c r="D104" s="2" t="s">
        <v>43</v>
      </c>
      <c r="E104" s="1">
        <v>9010400</v>
      </c>
      <c r="F104" s="3" t="s">
        <v>44</v>
      </c>
      <c r="G104" s="1">
        <v>1640</v>
      </c>
      <c r="H104" s="2" t="s">
        <v>50</v>
      </c>
      <c r="I104" s="4">
        <v>0</v>
      </c>
      <c r="J104" s="4">
        <v>40000</v>
      </c>
      <c r="K104" s="4">
        <v>40000</v>
      </c>
      <c r="L104" s="4">
        <v>11000</v>
      </c>
      <c r="M104" s="4">
        <v>11000</v>
      </c>
      <c r="N104" s="4">
        <v>0</v>
      </c>
      <c r="O104" s="4">
        <v>11000</v>
      </c>
      <c r="P104" s="4">
        <v>29000</v>
      </c>
      <c r="Q104" s="4" t="s">
        <v>28</v>
      </c>
      <c r="R104" s="4">
        <v>0</v>
      </c>
      <c r="S104" s="4">
        <v>0</v>
      </c>
      <c r="T104" s="4">
        <v>0</v>
      </c>
      <c r="U104" s="4">
        <v>0</v>
      </c>
      <c r="V104" s="1" t="s">
        <v>51</v>
      </c>
      <c r="W104" s="2" t="s">
        <v>52</v>
      </c>
      <c r="X104" s="1" t="s">
        <v>31</v>
      </c>
      <c r="Y104" s="5" t="s">
        <v>28</v>
      </c>
    </row>
    <row r="105" spans="1:25" ht="45" customHeight="1">
      <c r="A105" s="1">
        <v>9000000</v>
      </c>
      <c r="B105" s="2" t="s">
        <v>38</v>
      </c>
      <c r="C105" s="1">
        <v>9010000</v>
      </c>
      <c r="D105" s="2" t="s">
        <v>43</v>
      </c>
      <c r="E105" s="1">
        <v>9010400</v>
      </c>
      <c r="F105" s="3" t="s">
        <v>44</v>
      </c>
      <c r="G105" s="1">
        <v>1650</v>
      </c>
      <c r="H105" s="2" t="s">
        <v>53</v>
      </c>
      <c r="I105" s="4">
        <v>35000</v>
      </c>
      <c r="J105" s="4">
        <v>25000</v>
      </c>
      <c r="K105" s="4">
        <v>60000</v>
      </c>
      <c r="L105" s="4">
        <v>0</v>
      </c>
      <c r="M105" s="4">
        <v>0</v>
      </c>
      <c r="N105" s="4">
        <v>0</v>
      </c>
      <c r="O105" s="4">
        <v>0</v>
      </c>
      <c r="P105" s="4">
        <v>25000</v>
      </c>
      <c r="Q105" s="4" t="s">
        <v>28</v>
      </c>
      <c r="R105" s="4">
        <v>-20000</v>
      </c>
      <c r="S105" s="4">
        <v>15000</v>
      </c>
      <c r="T105" s="4">
        <v>0</v>
      </c>
      <c r="U105" s="4">
        <v>15000</v>
      </c>
      <c r="V105" s="1" t="s">
        <v>51</v>
      </c>
      <c r="W105" s="2" t="s">
        <v>52</v>
      </c>
      <c r="X105" s="1" t="s">
        <v>31</v>
      </c>
      <c r="Y105" s="5">
        <v>901</v>
      </c>
    </row>
    <row r="106" spans="1:25" ht="45" customHeight="1">
      <c r="A106" s="1">
        <v>9000000</v>
      </c>
      <c r="B106" s="2" t="s">
        <v>38</v>
      </c>
      <c r="C106" s="1">
        <v>9010000</v>
      </c>
      <c r="D106" s="2" t="s">
        <v>43</v>
      </c>
      <c r="E106" s="1">
        <v>9010400</v>
      </c>
      <c r="F106" s="3" t="s">
        <v>44</v>
      </c>
      <c r="G106" s="1">
        <v>1660</v>
      </c>
      <c r="H106" s="2" t="s">
        <v>54</v>
      </c>
      <c r="I106" s="4">
        <v>0</v>
      </c>
      <c r="J106" s="4">
        <v>800000</v>
      </c>
      <c r="K106" s="4">
        <v>800000</v>
      </c>
      <c r="L106" s="4">
        <v>46916.6</v>
      </c>
      <c r="M106" s="4">
        <v>46916.6</v>
      </c>
      <c r="N106" s="4">
        <v>0</v>
      </c>
      <c r="O106" s="4">
        <v>46916.6</v>
      </c>
      <c r="P106" s="4">
        <v>753083.4</v>
      </c>
      <c r="Q106" s="4" t="s">
        <v>28</v>
      </c>
      <c r="R106" s="4">
        <v>0</v>
      </c>
      <c r="S106" s="4">
        <v>0</v>
      </c>
      <c r="T106" s="4">
        <v>0</v>
      </c>
      <c r="U106" s="4">
        <v>0</v>
      </c>
      <c r="V106" s="1" t="s">
        <v>55</v>
      </c>
      <c r="W106" s="2" t="s">
        <v>56</v>
      </c>
      <c r="X106" s="1" t="s">
        <v>31</v>
      </c>
      <c r="Y106" s="5">
        <v>901</v>
      </c>
    </row>
    <row r="107" spans="1:25" ht="45" customHeight="1">
      <c r="A107" s="1">
        <v>9000000</v>
      </c>
      <c r="B107" s="2" t="s">
        <v>38</v>
      </c>
      <c r="C107" s="1">
        <v>9010000</v>
      </c>
      <c r="D107" s="2" t="s">
        <v>43</v>
      </c>
      <c r="E107" s="1">
        <v>9010200</v>
      </c>
      <c r="F107" s="3" t="s">
        <v>150</v>
      </c>
      <c r="G107" s="1">
        <v>1410</v>
      </c>
      <c r="H107" s="2" t="s">
        <v>151</v>
      </c>
      <c r="I107" s="4">
        <v>0</v>
      </c>
      <c r="J107" s="4">
        <v>2000000</v>
      </c>
      <c r="K107" s="4">
        <v>2000000</v>
      </c>
      <c r="L107" s="4">
        <v>1930140.38</v>
      </c>
      <c r="M107" s="4">
        <v>1930140.38</v>
      </c>
      <c r="N107" s="4">
        <v>0</v>
      </c>
      <c r="O107" s="4">
        <v>1930140.38</v>
      </c>
      <c r="P107" s="4">
        <v>69859.62</v>
      </c>
      <c r="Q107" s="4" t="s">
        <v>28</v>
      </c>
      <c r="R107" s="4">
        <v>0</v>
      </c>
      <c r="S107" s="4">
        <v>0</v>
      </c>
      <c r="T107" s="4">
        <v>0</v>
      </c>
      <c r="U107" s="4">
        <v>0</v>
      </c>
      <c r="V107" s="1" t="s">
        <v>152</v>
      </c>
      <c r="W107" s="2" t="s">
        <v>153</v>
      </c>
      <c r="X107" s="1" t="s">
        <v>93</v>
      </c>
      <c r="Y107" s="5" t="s">
        <v>28</v>
      </c>
    </row>
    <row r="108" spans="1:25" ht="45" customHeight="1">
      <c r="A108" s="1">
        <v>9000000</v>
      </c>
      <c r="B108" s="2" t="s">
        <v>38</v>
      </c>
      <c r="C108" s="1">
        <v>9010000</v>
      </c>
      <c r="D108" s="2" t="s">
        <v>43</v>
      </c>
      <c r="E108" s="1">
        <v>9010200</v>
      </c>
      <c r="F108" s="3" t="s">
        <v>150</v>
      </c>
      <c r="G108" s="1">
        <v>1420</v>
      </c>
      <c r="H108" s="2" t="s">
        <v>154</v>
      </c>
      <c r="I108" s="4">
        <v>0</v>
      </c>
      <c r="J108" s="4">
        <v>1500000</v>
      </c>
      <c r="K108" s="4">
        <v>1500000</v>
      </c>
      <c r="L108" s="4">
        <v>945822.92</v>
      </c>
      <c r="M108" s="4">
        <v>945822.92</v>
      </c>
      <c r="N108" s="4">
        <v>0</v>
      </c>
      <c r="O108" s="4">
        <v>945822.92</v>
      </c>
      <c r="P108" s="4">
        <v>554177.08</v>
      </c>
      <c r="Q108" s="4" t="s">
        <v>28</v>
      </c>
      <c r="R108" s="4">
        <v>0</v>
      </c>
      <c r="S108" s="4">
        <v>0</v>
      </c>
      <c r="T108" s="4">
        <v>0</v>
      </c>
      <c r="U108" s="4">
        <v>0</v>
      </c>
      <c r="V108" s="1" t="s">
        <v>155</v>
      </c>
      <c r="W108" s="2" t="s">
        <v>156</v>
      </c>
      <c r="X108" s="1" t="s">
        <v>93</v>
      </c>
      <c r="Y108" s="5" t="s">
        <v>28</v>
      </c>
    </row>
    <row r="109" spans="1:25" ht="45" customHeight="1">
      <c r="A109" s="1">
        <v>9000000</v>
      </c>
      <c r="B109" s="2" t="s">
        <v>38</v>
      </c>
      <c r="C109" s="1">
        <v>9010000</v>
      </c>
      <c r="D109" s="2" t="s">
        <v>43</v>
      </c>
      <c r="E109" s="1">
        <v>9010300</v>
      </c>
      <c r="F109" s="3" t="s">
        <v>157</v>
      </c>
      <c r="G109" s="1">
        <v>1430</v>
      </c>
      <c r="H109" s="2" t="s">
        <v>158</v>
      </c>
      <c r="I109" s="4">
        <v>0</v>
      </c>
      <c r="J109" s="4">
        <v>250000</v>
      </c>
      <c r="K109" s="4">
        <v>250000</v>
      </c>
      <c r="L109" s="4">
        <v>23204.82</v>
      </c>
      <c r="M109" s="4">
        <v>23204.82</v>
      </c>
      <c r="N109" s="4">
        <v>0</v>
      </c>
      <c r="O109" s="4">
        <v>23204.82</v>
      </c>
      <c r="P109" s="4">
        <v>226795.18</v>
      </c>
      <c r="Q109" s="4" t="s">
        <v>28</v>
      </c>
      <c r="R109" s="4">
        <v>0</v>
      </c>
      <c r="S109" s="4">
        <v>0</v>
      </c>
      <c r="T109" s="4">
        <v>0</v>
      </c>
      <c r="U109" s="4">
        <v>0</v>
      </c>
      <c r="V109" s="1" t="s">
        <v>159</v>
      </c>
      <c r="W109" s="2" t="s">
        <v>160</v>
      </c>
      <c r="X109" s="1" t="s">
        <v>93</v>
      </c>
      <c r="Y109" s="5" t="s">
        <v>28</v>
      </c>
    </row>
    <row r="110" spans="1:25" ht="45" customHeight="1">
      <c r="A110" s="1">
        <v>9000000</v>
      </c>
      <c r="B110" s="2" t="s">
        <v>38</v>
      </c>
      <c r="C110" s="1">
        <v>9010000</v>
      </c>
      <c r="D110" s="2" t="s">
        <v>43</v>
      </c>
      <c r="E110" s="1">
        <v>9010200</v>
      </c>
      <c r="F110" s="3" t="s">
        <v>150</v>
      </c>
      <c r="G110" s="1">
        <v>1520</v>
      </c>
      <c r="H110" s="2" t="s">
        <v>161</v>
      </c>
      <c r="I110" s="4">
        <v>332.34</v>
      </c>
      <c r="J110" s="4">
        <v>350000</v>
      </c>
      <c r="K110" s="4">
        <v>350332.34</v>
      </c>
      <c r="L110" s="4">
        <v>139473.24</v>
      </c>
      <c r="M110" s="4">
        <v>139473.24</v>
      </c>
      <c r="N110" s="4">
        <v>0</v>
      </c>
      <c r="O110" s="4">
        <v>139473.24</v>
      </c>
      <c r="P110" s="4">
        <v>210526.76</v>
      </c>
      <c r="Q110" s="4" t="s">
        <v>28</v>
      </c>
      <c r="R110" s="4">
        <v>-332.34</v>
      </c>
      <c r="S110" s="4">
        <v>0</v>
      </c>
      <c r="T110" s="4">
        <v>0</v>
      </c>
      <c r="U110" s="4">
        <v>0</v>
      </c>
      <c r="V110" s="1" t="s">
        <v>162</v>
      </c>
      <c r="W110" s="2" t="s">
        <v>163</v>
      </c>
      <c r="X110" s="1" t="s">
        <v>93</v>
      </c>
      <c r="Y110" s="5" t="s">
        <v>28</v>
      </c>
    </row>
    <row r="111" spans="1:25" ht="45" customHeight="1">
      <c r="A111" s="1">
        <v>9000000</v>
      </c>
      <c r="B111" s="2" t="s">
        <v>38</v>
      </c>
      <c r="C111" s="1">
        <v>9010000</v>
      </c>
      <c r="D111" s="2" t="s">
        <v>43</v>
      </c>
      <c r="E111" s="1">
        <v>9010200</v>
      </c>
      <c r="F111" s="3" t="s">
        <v>150</v>
      </c>
      <c r="G111" s="1">
        <v>1540</v>
      </c>
      <c r="H111" s="2" t="s">
        <v>213</v>
      </c>
      <c r="I111" s="4">
        <v>0</v>
      </c>
      <c r="J111" s="4">
        <v>500000</v>
      </c>
      <c r="K111" s="4">
        <v>500000</v>
      </c>
      <c r="L111" s="4">
        <v>42098.43</v>
      </c>
      <c r="M111" s="4">
        <v>42098.43</v>
      </c>
      <c r="N111" s="4">
        <v>0</v>
      </c>
      <c r="O111" s="4">
        <v>42098.43</v>
      </c>
      <c r="P111" s="4">
        <v>457901.57</v>
      </c>
      <c r="Q111" s="4" t="s">
        <v>28</v>
      </c>
      <c r="R111" s="4">
        <v>0</v>
      </c>
      <c r="S111" s="4">
        <v>0</v>
      </c>
      <c r="T111" s="4">
        <v>0</v>
      </c>
      <c r="U111" s="4">
        <v>0</v>
      </c>
      <c r="V111" s="1" t="s">
        <v>55</v>
      </c>
      <c r="W111" s="2" t="s">
        <v>56</v>
      </c>
      <c r="X111" s="1" t="s">
        <v>31</v>
      </c>
      <c r="Y111" s="5">
        <v>901</v>
      </c>
    </row>
    <row r="112" spans="1:25" ht="45" customHeight="1">
      <c r="A112" s="1">
        <v>9000000</v>
      </c>
      <c r="B112" s="2" t="s">
        <v>38</v>
      </c>
      <c r="C112" s="1">
        <v>9020000</v>
      </c>
      <c r="D112" s="2" t="s">
        <v>39</v>
      </c>
      <c r="E112" s="1">
        <v>9020400</v>
      </c>
      <c r="F112" s="3" t="s">
        <v>214</v>
      </c>
      <c r="G112" s="1">
        <v>1550</v>
      </c>
      <c r="H112" s="2" t="s">
        <v>215</v>
      </c>
      <c r="I112" s="4">
        <v>0</v>
      </c>
      <c r="J112" s="4">
        <v>10000</v>
      </c>
      <c r="K112" s="4">
        <v>10000</v>
      </c>
      <c r="L112" s="4">
        <v>0</v>
      </c>
      <c r="M112" s="4">
        <v>0</v>
      </c>
      <c r="N112" s="4">
        <v>0</v>
      </c>
      <c r="O112" s="4">
        <v>0</v>
      </c>
      <c r="P112" s="4">
        <v>10000</v>
      </c>
      <c r="Q112" s="4" t="s">
        <v>28</v>
      </c>
      <c r="R112" s="4">
        <v>0</v>
      </c>
      <c r="S112" s="4">
        <v>0</v>
      </c>
      <c r="T112" s="4">
        <v>0</v>
      </c>
      <c r="U112" s="4">
        <v>0</v>
      </c>
      <c r="V112" s="1" t="s">
        <v>216</v>
      </c>
      <c r="W112" s="2" t="s">
        <v>217</v>
      </c>
      <c r="X112" s="1" t="s">
        <v>31</v>
      </c>
      <c r="Y112" s="5">
        <v>902</v>
      </c>
    </row>
    <row r="113" spans="1:25" ht="45" customHeight="1">
      <c r="A113" s="1">
        <v>9000000</v>
      </c>
      <c r="B113" s="2" t="s">
        <v>38</v>
      </c>
      <c r="C113" s="1">
        <v>9020000</v>
      </c>
      <c r="D113" s="2" t="s">
        <v>39</v>
      </c>
      <c r="E113" s="1">
        <v>9020400</v>
      </c>
      <c r="F113" s="3" t="s">
        <v>214</v>
      </c>
      <c r="G113" s="1">
        <v>1560</v>
      </c>
      <c r="H113" s="2" t="s">
        <v>218</v>
      </c>
      <c r="I113" s="4">
        <v>2065.83</v>
      </c>
      <c r="J113" s="4">
        <v>5000</v>
      </c>
      <c r="K113" s="4">
        <v>7065.83</v>
      </c>
      <c r="L113" s="4">
        <v>0</v>
      </c>
      <c r="M113" s="4">
        <v>0</v>
      </c>
      <c r="N113" s="4">
        <v>0</v>
      </c>
      <c r="O113" s="4">
        <v>0</v>
      </c>
      <c r="P113" s="4">
        <v>5000</v>
      </c>
      <c r="Q113" s="4" t="s">
        <v>28</v>
      </c>
      <c r="R113" s="4">
        <v>0</v>
      </c>
      <c r="S113" s="4">
        <v>2065.83</v>
      </c>
      <c r="T113" s="4">
        <v>0</v>
      </c>
      <c r="U113" s="4">
        <v>2065.83</v>
      </c>
      <c r="V113" s="1" t="s">
        <v>216</v>
      </c>
      <c r="W113" s="2" t="s">
        <v>217</v>
      </c>
      <c r="X113" s="1" t="s">
        <v>31</v>
      </c>
      <c r="Y113" s="5" t="s">
        <v>28</v>
      </c>
    </row>
    <row r="114" spans="1:25" ht="45" customHeight="1">
      <c r="A114" s="1">
        <v>9000000</v>
      </c>
      <c r="B114" s="2" t="s">
        <v>38</v>
      </c>
      <c r="C114" s="1">
        <v>9010000</v>
      </c>
      <c r="D114" s="2" t="s">
        <v>43</v>
      </c>
      <c r="E114" s="1">
        <v>9010400</v>
      </c>
      <c r="F114" s="3" t="s">
        <v>44</v>
      </c>
      <c r="G114" s="1">
        <v>1570</v>
      </c>
      <c r="H114" s="2" t="s">
        <v>219</v>
      </c>
      <c r="I114" s="4">
        <v>0</v>
      </c>
      <c r="J114" s="4">
        <v>50000</v>
      </c>
      <c r="K114" s="4">
        <v>50000</v>
      </c>
      <c r="L114" s="4">
        <v>12500</v>
      </c>
      <c r="M114" s="4">
        <v>12500</v>
      </c>
      <c r="N114" s="4">
        <v>0</v>
      </c>
      <c r="O114" s="4">
        <v>12500</v>
      </c>
      <c r="P114" s="4">
        <v>37500</v>
      </c>
      <c r="Q114" s="4" t="s">
        <v>28</v>
      </c>
      <c r="R114" s="4">
        <v>0</v>
      </c>
      <c r="S114" s="4">
        <v>0</v>
      </c>
      <c r="T114" s="4">
        <v>0</v>
      </c>
      <c r="U114" s="4">
        <v>0</v>
      </c>
      <c r="V114" s="1" t="s">
        <v>51</v>
      </c>
      <c r="W114" s="2" t="s">
        <v>52</v>
      </c>
      <c r="X114" s="1" t="s">
        <v>31</v>
      </c>
      <c r="Y114" s="5" t="s">
        <v>28</v>
      </c>
    </row>
    <row r="115" spans="1:25" ht="45" customHeight="1">
      <c r="A115" s="1">
        <v>9000000</v>
      </c>
      <c r="B115" s="2" t="s">
        <v>38</v>
      </c>
      <c r="C115" s="1">
        <v>9010000</v>
      </c>
      <c r="D115" s="2" t="s">
        <v>43</v>
      </c>
      <c r="E115" s="1">
        <v>9010400</v>
      </c>
      <c r="F115" s="3" t="s">
        <v>44</v>
      </c>
      <c r="G115" s="1">
        <v>1580</v>
      </c>
      <c r="H115" s="2" t="s">
        <v>220</v>
      </c>
      <c r="I115" s="26">
        <v>31868.59</v>
      </c>
      <c r="J115" s="26">
        <v>450000</v>
      </c>
      <c r="K115" s="26">
        <v>481868.59</v>
      </c>
      <c r="L115" s="26">
        <v>45426.39</v>
      </c>
      <c r="M115" s="26">
        <v>40651.82</v>
      </c>
      <c r="N115" s="26">
        <v>4285</v>
      </c>
      <c r="O115" s="26">
        <v>44936.82</v>
      </c>
      <c r="P115" s="26">
        <v>404573.61</v>
      </c>
      <c r="Q115" s="26" t="s">
        <v>28</v>
      </c>
      <c r="R115" s="26">
        <v>0</v>
      </c>
      <c r="S115" s="26">
        <v>27583.59</v>
      </c>
      <c r="T115" s="26">
        <v>4774.57</v>
      </c>
      <c r="U115" s="26">
        <v>32358.16</v>
      </c>
      <c r="V115" s="1" t="s">
        <v>46</v>
      </c>
      <c r="W115" s="2" t="s">
        <v>47</v>
      </c>
      <c r="X115" s="1" t="s">
        <v>31</v>
      </c>
      <c r="Y115" s="5">
        <v>901</v>
      </c>
    </row>
    <row r="116" spans="1:25" ht="45" customHeight="1">
      <c r="A116" s="1"/>
      <c r="B116" s="2"/>
      <c r="C116" s="1"/>
      <c r="D116" s="2"/>
      <c r="E116" s="1"/>
      <c r="F116" s="3"/>
      <c r="G116" s="1"/>
      <c r="H116" s="6" t="s">
        <v>226</v>
      </c>
      <c r="I116" s="28">
        <f>SUM(I100:I115)</f>
        <v>91926.76</v>
      </c>
      <c r="J116" s="28">
        <f aca="true" t="shared" si="4" ref="J116:U116">SUM(J100:J115)</f>
        <v>6780000</v>
      </c>
      <c r="K116" s="28">
        <f t="shared" si="4"/>
        <v>6871926.76</v>
      </c>
      <c r="L116" s="28">
        <f t="shared" si="4"/>
        <v>3496034.09</v>
      </c>
      <c r="M116" s="28">
        <f t="shared" si="4"/>
        <v>3489205.6799999997</v>
      </c>
      <c r="N116" s="28">
        <f t="shared" si="4"/>
        <v>4285</v>
      </c>
      <c r="O116" s="28">
        <f t="shared" si="4"/>
        <v>3493490.6799999997</v>
      </c>
      <c r="P116" s="28">
        <f t="shared" si="4"/>
        <v>3283965.91</v>
      </c>
      <c r="Q116" s="28">
        <f t="shared" si="4"/>
        <v>0</v>
      </c>
      <c r="R116" s="28">
        <f t="shared" si="4"/>
        <v>-20332.34</v>
      </c>
      <c r="S116" s="28">
        <f t="shared" si="4"/>
        <v>67309.42</v>
      </c>
      <c r="T116" s="28">
        <f t="shared" si="4"/>
        <v>6828.41</v>
      </c>
      <c r="U116" s="28">
        <f t="shared" si="4"/>
        <v>74137.83</v>
      </c>
      <c r="V116" s="1"/>
      <c r="W116" s="2"/>
      <c r="X116" s="1"/>
      <c r="Y116" s="5"/>
    </row>
    <row r="117" spans="1:25" ht="45" customHeight="1">
      <c r="A117" s="1"/>
      <c r="B117" s="2"/>
      <c r="C117" s="1"/>
      <c r="D117" s="2"/>
      <c r="E117" s="1"/>
      <c r="F117" s="3"/>
      <c r="G117" s="1"/>
      <c r="H117" s="6" t="s">
        <v>228</v>
      </c>
      <c r="I117" s="28">
        <f>SUM(I116+I99+I97+I86+I59)</f>
        <v>8434452.18</v>
      </c>
      <c r="J117" s="28">
        <f aca="true" t="shared" si="5" ref="J117:U117">SUM(J116+J99+J97+J86+J59)</f>
        <v>30704914.259999998</v>
      </c>
      <c r="K117" s="28">
        <f t="shared" si="5"/>
        <v>36107376.95999999</v>
      </c>
      <c r="L117" s="28">
        <f t="shared" si="5"/>
        <v>18934416.479999997</v>
      </c>
      <c r="M117" s="28">
        <f t="shared" si="5"/>
        <v>13620174.93</v>
      </c>
      <c r="N117" s="28">
        <f t="shared" si="5"/>
        <v>5199785.73</v>
      </c>
      <c r="O117" s="28">
        <f t="shared" si="5"/>
        <v>18819960.66</v>
      </c>
      <c r="P117" s="28">
        <f t="shared" si="5"/>
        <v>11770497.78</v>
      </c>
      <c r="Q117" s="28">
        <f t="shared" si="5"/>
        <v>0</v>
      </c>
      <c r="R117" s="28">
        <f t="shared" si="5"/>
        <v>-3052391.4400000004</v>
      </c>
      <c r="S117" s="28">
        <f t="shared" si="5"/>
        <v>182275.01</v>
      </c>
      <c r="T117" s="28">
        <f t="shared" si="5"/>
        <v>5314241.55</v>
      </c>
      <c r="U117" s="28">
        <f t="shared" si="5"/>
        <v>5496516.56</v>
      </c>
      <c r="V117" s="1"/>
      <c r="W117" s="2"/>
      <c r="X117" s="1"/>
      <c r="Y117" s="5"/>
    </row>
    <row r="118" spans="1:25" ht="45" customHeight="1" thickBot="1">
      <c r="A118" s="19"/>
      <c r="B118" s="20"/>
      <c r="C118" s="19"/>
      <c r="D118" s="20"/>
      <c r="E118" s="19"/>
      <c r="F118" s="21"/>
      <c r="G118" s="19"/>
      <c r="H118" s="22" t="s">
        <v>227</v>
      </c>
      <c r="I118" s="30">
        <f>SUM(I117)</f>
        <v>8434452.18</v>
      </c>
      <c r="J118" s="30">
        <f>SUM(J117+J3)</f>
        <v>33473306.08</v>
      </c>
      <c r="K118" s="30">
        <f>SUM(K117+K4)</f>
        <v>36485514.00999999</v>
      </c>
      <c r="L118" s="30">
        <f aca="true" t="shared" si="6" ref="L118:U118">SUM(L117)</f>
        <v>18934416.479999997</v>
      </c>
      <c r="M118" s="30">
        <f t="shared" si="6"/>
        <v>13620174.93</v>
      </c>
      <c r="N118" s="30">
        <f t="shared" si="6"/>
        <v>5199785.73</v>
      </c>
      <c r="O118" s="30">
        <f t="shared" si="6"/>
        <v>18819960.66</v>
      </c>
      <c r="P118" s="30">
        <f t="shared" si="6"/>
        <v>11770497.78</v>
      </c>
      <c r="Q118" s="30">
        <f t="shared" si="6"/>
        <v>0</v>
      </c>
      <c r="R118" s="30">
        <f t="shared" si="6"/>
        <v>-3052391.4400000004</v>
      </c>
      <c r="S118" s="30">
        <f t="shared" si="6"/>
        <v>182275.01</v>
      </c>
      <c r="T118" s="30">
        <f t="shared" si="6"/>
        <v>5314241.55</v>
      </c>
      <c r="U118" s="30">
        <f t="shared" si="6"/>
        <v>5496516.56</v>
      </c>
      <c r="V118" s="23"/>
      <c r="W118" s="24"/>
      <c r="X118" s="19"/>
      <c r="Y118" s="25"/>
    </row>
  </sheetData>
  <sheetProtection/>
  <mergeCells count="1">
    <mergeCell ref="A1:Y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Lorusso</dc:creator>
  <cp:keywords/>
  <dc:description/>
  <cp:lastModifiedBy>Walter Bruno</cp:lastModifiedBy>
  <dcterms:created xsi:type="dcterms:W3CDTF">2017-03-14T16:19:53Z</dcterms:created>
  <dcterms:modified xsi:type="dcterms:W3CDTF">2017-03-17T11:22:57Z</dcterms:modified>
  <cp:category/>
  <cp:version/>
  <cp:contentType/>
  <cp:contentStatus/>
</cp:coreProperties>
</file>